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tabRatio="522" activeTab="0"/>
  </bookViews>
  <sheets>
    <sheet name="İÇİNDEKİLER-CONTENTS" sheetId="1" r:id="rId1"/>
    <sheet name="6.1" sheetId="2" r:id="rId2"/>
    <sheet name="6.2" sheetId="3" r:id="rId3"/>
    <sheet name="6.3" sheetId="4" r:id="rId4"/>
    <sheet name="6.4" sheetId="5" r:id="rId5"/>
    <sheet name="6.5" sheetId="6" r:id="rId6"/>
    <sheet name="6.6" sheetId="7" r:id="rId7"/>
    <sheet name="6.7" sheetId="8" r:id="rId8"/>
    <sheet name="6.8" sheetId="9" r:id="rId9"/>
    <sheet name="6.9" sheetId="10" r:id="rId10"/>
  </sheets>
  <definedNames>
    <definedName name="HTML_CodePage" hidden="1">1254</definedName>
    <definedName name="HTML_Control" localSheetId="5" hidden="1">{"'Tablo I-C Analiz'!$A$2:$AY$62"}</definedName>
    <definedName name="HTML_Control" localSheetId="6" hidden="1">{"'Tablo I-C Analiz'!$A$2:$AY$62"}</definedName>
    <definedName name="HTML_Control" localSheetId="7" hidden="1">{"'Tablo I-C Analiz'!$A$2:$AY$62"}</definedName>
    <definedName name="HTML_Control" localSheetId="8" hidden="1">{"'Tablo I-C Analiz'!$A$2:$AY$62"}</definedName>
    <definedName name="HTML_Control" hidden="1">{"'Tablo I-C Analiz'!$A$2:$AY$62"}</definedName>
    <definedName name="HTML_Description" hidden="1">""</definedName>
    <definedName name="HTML_Email" hidden="1">""</definedName>
    <definedName name="HTML_Header" hidden="1">"Tablo I-C Analiz"</definedName>
    <definedName name="HTML_LastUpdate" hidden="1">"21.12.2000"</definedName>
    <definedName name="HTML_LineAfter" hidden="1">TRUE</definedName>
    <definedName name="HTML_LineBefore" hidden="1">TRUE</definedName>
    <definedName name="HTML_Name" hidden="1">"Kubilay YILMAZ"</definedName>
    <definedName name="HTML_OBDlg2" hidden="1">TRUE</definedName>
    <definedName name="HTML_OBDlg4" hidden="1">TRUE</definedName>
    <definedName name="HTML_OS" hidden="1">0</definedName>
    <definedName name="HTML_PathFile" hidden="1">"C:\MBRM\MyHTML.htm"</definedName>
    <definedName name="HTML_Title" hidden="1">"Hepsi"</definedName>
    <definedName name="_xlnm.Print_Area" localSheetId="4">'6.4'!$A$19:$X$20</definedName>
  </definedNames>
  <calcPr fullCalcOnLoad="1"/>
</workbook>
</file>

<file path=xl/sharedStrings.xml><?xml version="1.0" encoding="utf-8"?>
<sst xmlns="http://schemas.openxmlformats.org/spreadsheetml/2006/main" count="989" uniqueCount="433">
  <si>
    <t>Merkezi Yönetim Gelirleri</t>
  </si>
  <si>
    <t xml:space="preserve"> Genel Bütçe Gelirleri</t>
  </si>
  <si>
    <t xml:space="preserve">   Vergi Gelirleri</t>
  </si>
  <si>
    <t xml:space="preserve">      Gelir ve Kazanç Üzerinden Alınan Vergiler</t>
  </si>
  <si>
    <t xml:space="preserve">         Gelir Vergisi</t>
  </si>
  <si>
    <t xml:space="preserve">            Gelir Vergisi Tevkifatı</t>
  </si>
  <si>
    <t xml:space="preserve">      Uluslararası Ticaret ve Muamelelerden Alınan Vergiler</t>
  </si>
  <si>
    <t xml:space="preserve">      Harçlar</t>
  </si>
  <si>
    <t xml:space="preserve"> Özel Bütçeli Kuruluşlar</t>
  </si>
  <si>
    <t xml:space="preserve">Merkezi Yönetim Bütçe Giderleri </t>
  </si>
  <si>
    <t xml:space="preserve">         Memurlar</t>
  </si>
  <si>
    <t xml:space="preserve">         İşçiler</t>
  </si>
  <si>
    <t xml:space="preserve">      Borç Verme</t>
  </si>
  <si>
    <t>Bütçe Dengesi</t>
  </si>
  <si>
    <t>Faiz Dışı Denge</t>
  </si>
  <si>
    <t>Aylar</t>
  </si>
  <si>
    <t>Kurumlar Vergisi</t>
  </si>
  <si>
    <t>Basit Usulde Gelir Vergisi</t>
  </si>
  <si>
    <t>Geçici Gelir Vergisi</t>
  </si>
  <si>
    <t>Beyana Dayanan Gelir Vergisi</t>
  </si>
  <si>
    <t xml:space="preserve"> Beyana Dayanan Kurumlar Vergisi</t>
  </si>
  <si>
    <t xml:space="preserve"> Kurumlar Vergisi Tevkifatı</t>
  </si>
  <si>
    <t>Geçici Kurumlar Vergisi</t>
  </si>
  <si>
    <t xml:space="preserve"> Mülkiyet Üzerinden Alınan Vergiler </t>
  </si>
  <si>
    <t>Veraset ve İntikal Vergisi</t>
  </si>
  <si>
    <t>Motorlu Taşıtlar Vergisi</t>
  </si>
  <si>
    <t xml:space="preserve"> Dahilde Alınan Mal ve Hizmet Vergileri</t>
  </si>
  <si>
    <t>Dahilde Alınan Katma Değer Vergisi</t>
  </si>
  <si>
    <t>Özel Tüketim Vergisi</t>
  </si>
  <si>
    <t>Banka ve Sigorta Muameleleri Vergisi</t>
  </si>
  <si>
    <t>Şans Oyunları Vergisi</t>
  </si>
  <si>
    <t>Özel İletişim Vergisi</t>
  </si>
  <si>
    <t xml:space="preserve"> Gümrük Vergileri</t>
  </si>
  <si>
    <t>Damga Vergisi</t>
  </si>
  <si>
    <t>Başka Yerde Sınıflandırılmayan Diğer Vergiler</t>
  </si>
  <si>
    <t>Teşebbüs ve Mülkiyet Gelirleri</t>
  </si>
  <si>
    <t>Alınan Bağışlar ve Yardımlar ile Özel Gelirler</t>
  </si>
  <si>
    <t xml:space="preserve"> Faizler, Paylar ve Cezalar</t>
  </si>
  <si>
    <t>Sermaye Gelirleri</t>
  </si>
  <si>
    <t>Alacaklardan Tahsilat</t>
  </si>
  <si>
    <t>Faiz Hariç Bütçe Giderleri</t>
  </si>
  <si>
    <t xml:space="preserve"> Personel Giderleri</t>
  </si>
  <si>
    <t>Sözleşmeli Personel</t>
  </si>
  <si>
    <t>Geçici ve Diğer Personel</t>
  </si>
  <si>
    <t>Sosyal Güvenlik Kurumlarına Devlet Primi Giderleri</t>
  </si>
  <si>
    <t xml:space="preserve"> Mal ve Hizmet Alım Giderleri</t>
  </si>
  <si>
    <t>Savunma-Güvenlik</t>
  </si>
  <si>
    <t>Sağlık Giderleri</t>
  </si>
  <si>
    <t>Devlet Borçları Genel Giderleri</t>
  </si>
  <si>
    <t xml:space="preserve"> Diğer Mal ve Hizmet Alım Giderleri</t>
  </si>
  <si>
    <t>Cari Transferler</t>
  </si>
  <si>
    <t>Görev Zararları</t>
  </si>
  <si>
    <t>Hazine Yardımları</t>
  </si>
  <si>
    <t>Sosyal Güvenlik Kuruluşlarına Hazine Yardımları</t>
  </si>
  <si>
    <t>Sağlık, Emeklilik ve Sosyal Yardım Giderleri</t>
  </si>
  <si>
    <t xml:space="preserve"> Mahalli İdarelere Hazine Yardımları</t>
  </si>
  <si>
    <t>Diğer Hazine Yardımları</t>
  </si>
  <si>
    <t>Kar Amacı Gütmeyen Kuruluşlara Yapılan Transferler</t>
  </si>
  <si>
    <t>Hane Halkına Yapılan Transferler</t>
  </si>
  <si>
    <t>Tarımsal Amaçlı Transferler</t>
  </si>
  <si>
    <t>Hane Halkına Yapılan Diğer Transferler</t>
  </si>
  <si>
    <t>Sosyal Amaçlı Transferler</t>
  </si>
  <si>
    <t>Yurtdışına Yapılan Transferler</t>
  </si>
  <si>
    <t xml:space="preserve"> Gelirden Ayrılan Paylar</t>
  </si>
  <si>
    <t>Mahalli İdare Payları</t>
  </si>
  <si>
    <t xml:space="preserve">  Fonlara Verilen Paylar</t>
  </si>
  <si>
    <t>Diğer Paylar</t>
  </si>
  <si>
    <t>Sermaye Giderleri</t>
  </si>
  <si>
    <t>Sermaye Transferleri</t>
  </si>
  <si>
    <t>Yurtiçi Sermaye Transferleri</t>
  </si>
  <si>
    <t>Yurtdışı Sermaye Transferleri</t>
  </si>
  <si>
    <t>Yurtiçi Borç Verme</t>
  </si>
  <si>
    <t>Yurtdışı Borç Verme</t>
  </si>
  <si>
    <t>Yedek Ödenekler</t>
  </si>
  <si>
    <t>Faiz Giderleri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</si>
  <si>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</si>
  <si>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</si>
  <si>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</si>
  <si>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</si>
  <si>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</si>
  <si>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</si>
  <si>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</si>
  <si>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</si>
  <si>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</si>
  <si>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</si>
  <si>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</si>
  <si>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</si>
  <si>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Yıllar</t>
  </si>
  <si>
    <t>İÇİNDEKİLER</t>
  </si>
  <si>
    <t>CONTENTS</t>
  </si>
  <si>
    <t>Expenditures of Central Government Budgets</t>
  </si>
  <si>
    <t>Excluding interest Budget Expenditures</t>
  </si>
  <si>
    <t>Compensation of Employees</t>
  </si>
  <si>
    <t>Social Security Contributions</t>
  </si>
  <si>
    <t xml:space="preserve">    Good and Service Purchase</t>
  </si>
  <si>
    <t xml:space="preserve">    Current Transfers</t>
  </si>
  <si>
    <t xml:space="preserve">    Capital Expenditures</t>
  </si>
  <si>
    <t xml:space="preserve">    Capital Transfers</t>
  </si>
  <si>
    <t xml:space="preserve">    Lending</t>
  </si>
  <si>
    <t xml:space="preserve">    Reserve Appropriation</t>
  </si>
  <si>
    <t>Budget Revenues</t>
  </si>
  <si>
    <t xml:space="preserve">    Taxes</t>
  </si>
  <si>
    <t xml:space="preserve">    Property Income</t>
  </si>
  <si>
    <t xml:space="preserve">    Grants and Aids and Special Revenues</t>
  </si>
  <si>
    <t xml:space="preserve">    Interest, Shares and Fines</t>
  </si>
  <si>
    <t xml:space="preserve">    Capital Revenues</t>
  </si>
  <si>
    <t xml:space="preserve">    Collections from Loans</t>
  </si>
  <si>
    <t>Budget Balance</t>
  </si>
  <si>
    <t>Balance Excluding Interest</t>
  </si>
  <si>
    <t>Interest</t>
  </si>
  <si>
    <t>General Budget Revenues</t>
  </si>
  <si>
    <t>Regularity &amp; Supervisory Institutions</t>
  </si>
  <si>
    <t>Special Budget Institutions</t>
  </si>
  <si>
    <t>Source: Ministry of Finance.</t>
  </si>
  <si>
    <t>Years</t>
  </si>
  <si>
    <t>Months</t>
  </si>
  <si>
    <t>January</t>
  </si>
  <si>
    <t>February</t>
  </si>
  <si>
    <t>March</t>
  </si>
  <si>
    <t>April</t>
  </si>
  <si>
    <t>May</t>
  </si>
  <si>
    <t>June</t>
  </si>
  <si>
    <t>August</t>
  </si>
  <si>
    <t>September</t>
  </si>
  <si>
    <t>October</t>
  </si>
  <si>
    <t>November</t>
  </si>
  <si>
    <t>December</t>
  </si>
  <si>
    <r>
      <t xml:space="preserve">(Milyon TL) </t>
    </r>
    <r>
      <rPr>
        <b/>
        <i/>
        <sz val="12"/>
        <rFont val="Times New Roman"/>
        <family val="1"/>
      </rPr>
      <t>(Million TL)</t>
    </r>
  </si>
  <si>
    <t>Kaynak: Maliye Bakanlığı.</t>
  </si>
  <si>
    <t xml:space="preserve">        Based on Decleration</t>
  </si>
  <si>
    <t xml:space="preserve">        Lump-Sum</t>
  </si>
  <si>
    <t xml:space="preserve">        Witholding Tax</t>
  </si>
  <si>
    <t xml:space="preserve">        Provisional Tax</t>
  </si>
  <si>
    <t>Revenues of Central Government</t>
  </si>
  <si>
    <t>Tax Revenues</t>
  </si>
  <si>
    <t>Taxes on Income, Profits and Capital Gains</t>
  </si>
  <si>
    <t>Income Tax</t>
  </si>
  <si>
    <t>Corparation Tax</t>
  </si>
  <si>
    <t>Taxes on Property</t>
  </si>
  <si>
    <t>Inheritance and Gift Taxes</t>
  </si>
  <si>
    <t xml:space="preserve">   Motor Vehicle Taxes</t>
  </si>
  <si>
    <t>Domestic Taxes on Good and Services</t>
  </si>
  <si>
    <t>Domestic Value Added Tax</t>
  </si>
  <si>
    <t xml:space="preserve">Special Consumption Tax </t>
  </si>
  <si>
    <t>Banking and Insurance Transaction Tax</t>
  </si>
  <si>
    <t>Gambling Tax</t>
  </si>
  <si>
    <t>Special Communication Tax</t>
  </si>
  <si>
    <t>Taxes on International Trade and Transactions</t>
  </si>
  <si>
    <t>Customs Duties</t>
  </si>
  <si>
    <t>Value Added Tax On Imports</t>
  </si>
  <si>
    <t>Stamp Duties</t>
  </si>
  <si>
    <t>Fees</t>
  </si>
  <si>
    <t>Other Taxes Not Elsewhere Classified</t>
  </si>
  <si>
    <t>Central Government Budget Expenditures</t>
  </si>
  <si>
    <t>Excluding Interest</t>
  </si>
  <si>
    <t xml:space="preserve">  Civil Servants</t>
  </si>
  <si>
    <t>Workers</t>
  </si>
  <si>
    <t>Contructual Personnels</t>
  </si>
  <si>
    <t>Temporary Other Personnels</t>
  </si>
  <si>
    <t>Employees</t>
  </si>
  <si>
    <t>Good and Services Purchases</t>
  </si>
  <si>
    <t>Defence and Security</t>
  </si>
  <si>
    <t>Health Expenditures</t>
  </si>
  <si>
    <t xml:space="preserve">General Debt Expenditures </t>
  </si>
  <si>
    <t>Other Good and Services</t>
  </si>
  <si>
    <t>Current Transfers</t>
  </si>
  <si>
    <t>Duty Losses</t>
  </si>
  <si>
    <t>Treasury Aid</t>
  </si>
  <si>
    <t>Treasury Aid to Social Security Agencies</t>
  </si>
  <si>
    <t>Health, Retirement &amp; Social Aid Expenditures</t>
  </si>
  <si>
    <t>Treasury Aids to Provincial Offices</t>
  </si>
  <si>
    <t>Other Treasury Aids</t>
  </si>
  <si>
    <t>Transfers to Non-Financial Establishment</t>
  </si>
  <si>
    <t>Transfers to Households</t>
  </si>
  <si>
    <t>Agricultural Subsidy</t>
  </si>
  <si>
    <t>Other Transfers to Households</t>
  </si>
  <si>
    <t>Social  Transfers</t>
  </si>
  <si>
    <t>Foreign Transfers</t>
  </si>
  <si>
    <t>Shares from Revenues</t>
  </si>
  <si>
    <t>Shares of Local Government</t>
  </si>
  <si>
    <t>Shares of Funds</t>
  </si>
  <si>
    <t xml:space="preserve">          Other Shares</t>
  </si>
  <si>
    <t>Capital Expenditures</t>
  </si>
  <si>
    <t>Capital Transfers</t>
  </si>
  <si>
    <t>Domestic Capital Transfers</t>
  </si>
  <si>
    <t>Foreign Capital Transfers</t>
  </si>
  <si>
    <t>Lending</t>
  </si>
  <si>
    <t>Domestic Lending</t>
  </si>
  <si>
    <t>Foreign Lending</t>
  </si>
  <si>
    <t>Reserve Appropriation</t>
  </si>
  <si>
    <t>Interest Expenditures</t>
  </si>
  <si>
    <t>July</t>
  </si>
  <si>
    <t>2012</t>
  </si>
  <si>
    <r>
      <t xml:space="preserve">       </t>
    </r>
    <r>
      <rPr>
        <b/>
        <i/>
        <sz val="10"/>
        <color indexed="22"/>
        <rFont val="Times New Roman"/>
        <family val="1"/>
      </rPr>
      <t>'</t>
    </r>
    <r>
      <rPr>
        <b/>
        <i/>
        <sz val="10"/>
        <rFont val="Times New Roman"/>
        <family val="1"/>
      </rPr>
      <t>2012</t>
    </r>
  </si>
  <si>
    <t xml:space="preserve"> Petrol ve Doğalgaz Ürünleri </t>
  </si>
  <si>
    <t xml:space="preserve"> Motorlu Taşıtlar</t>
  </si>
  <si>
    <t xml:space="preserve">Alkollü İçkiler </t>
  </si>
  <si>
    <t xml:space="preserve">Tütün Mamülleri </t>
  </si>
  <si>
    <t>Kolalı Gazozlar</t>
  </si>
  <si>
    <t xml:space="preserve">         Petroleum and Natural Gas</t>
  </si>
  <si>
    <t xml:space="preserve">         Motor Vehicles</t>
  </si>
  <si>
    <t xml:space="preserve">      Alcoholic  Beverages</t>
  </si>
  <si>
    <t xml:space="preserve">         Tobaccos </t>
  </si>
  <si>
    <t xml:space="preserve">          Coke </t>
  </si>
  <si>
    <t xml:space="preserve">          Durable Goods and Others</t>
  </si>
  <si>
    <t xml:space="preserve"> İthalatta Alınan Katma Değer Vergisi</t>
  </si>
  <si>
    <t xml:space="preserve"> Diğer Dış Ticaret Gelirleri</t>
  </si>
  <si>
    <t>Other Incomes 
on International Trade and Transactions</t>
  </si>
  <si>
    <t>Diğer Gelirler</t>
  </si>
  <si>
    <t>Other Incomes</t>
  </si>
  <si>
    <t>Kolalı Gazoz, Alkollü İç. Ve Tüt.   Mamül. İlişkin ÖTV</t>
  </si>
  <si>
    <t>6111 S. K. Kapsamında Tahsil Olunan ÖTV</t>
  </si>
  <si>
    <t>Dahilda Alınan Diğer Mal ve Hizmet Vergileri</t>
  </si>
  <si>
    <t>2013</t>
  </si>
  <si>
    <t xml:space="preserve"> Düzenleyici ve Denetleyici Kurumlar</t>
  </si>
  <si>
    <t>Dayanıklı Tüketim ve Diğer Mallara ilişkin ÖTV</t>
  </si>
  <si>
    <t>2014</t>
  </si>
  <si>
    <t>6.1.</t>
  </si>
  <si>
    <t>6.2.</t>
  </si>
  <si>
    <t>6.3.</t>
  </si>
  <si>
    <r>
      <t xml:space="preserve">6.1. MERKEZİ YÖNETİM BÜTÇE DENGESİ </t>
    </r>
    <r>
      <rPr>
        <b/>
        <i/>
        <sz val="12"/>
        <rFont val="Times New Roman"/>
        <family val="1"/>
      </rPr>
      <t>(BALANCE OF CENTRAL GOVERNMENT BUDGET)</t>
    </r>
  </si>
  <si>
    <r>
      <t xml:space="preserve">6.2. MERKEZİ YÖNETİM BÜTÇE GELİRLERİ </t>
    </r>
    <r>
      <rPr>
        <b/>
        <i/>
        <sz val="12"/>
        <rFont val="Times New Roman"/>
        <family val="1"/>
      </rPr>
      <t>(REVENUES OF CENTRAL GOVERNMENT BUDGET)</t>
    </r>
  </si>
  <si>
    <r>
      <t xml:space="preserve">6.3. MERKEZİ YÖNETİM BÜTÇE GİDERLERİ </t>
    </r>
    <r>
      <rPr>
        <b/>
        <i/>
        <sz val="12"/>
        <rFont val="Times New Roman"/>
        <family val="1"/>
      </rPr>
      <t>(EXPENDITURES OF CENTRAL GOVERNMENT BUDGET)</t>
    </r>
  </si>
  <si>
    <t>MERKEZİ YÖNETİM BÜTÇE DENGESİ (BALANCE OF CENTRAL GOVERNMENT BUDGET)</t>
  </si>
  <si>
    <t>MERKEZİ YÖNETİM BÜTÇE GELİRLERİ (REVENUES OF CENTRAL GOVERNMENT BUDGET)</t>
  </si>
  <si>
    <t>MERKEZİ YÖNETİM BÜTÇE GİDERLERİ (EXPENDITURES OF CENTRAL GOVERNMENT BUDGET)</t>
  </si>
  <si>
    <t>6. MERKEZİ YÖNETİM BÜTÇESİ VE BORÇLANMA</t>
  </si>
  <si>
    <t>Source: Undersecretariat of Treasury.</t>
  </si>
  <si>
    <t>Kaynak: Hazine Müsteşarlığı.</t>
  </si>
  <si>
    <t>Loan</t>
  </si>
  <si>
    <t>International Bond</t>
  </si>
  <si>
    <t>External Debt Stock</t>
  </si>
  <si>
    <t>Government Bond</t>
  </si>
  <si>
    <t>Treasury Bill</t>
  </si>
  <si>
    <t>Domestic Debt Stock</t>
  </si>
  <si>
    <t>Total Stock</t>
  </si>
  <si>
    <t>Kredi</t>
  </si>
  <si>
    <t>Uluslararası Tahvil</t>
  </si>
  <si>
    <t>Dış Borç Stoku</t>
  </si>
  <si>
    <t>Devlet Tahvili</t>
  </si>
  <si>
    <t>Hazine Bonosu</t>
  </si>
  <si>
    <t>İç Borç Stoku</t>
  </si>
  <si>
    <t>Toplam</t>
  </si>
  <si>
    <t>(Milyar TL) (Billion TL)</t>
  </si>
  <si>
    <t xml:space="preserve">June </t>
  </si>
  <si>
    <r>
      <t xml:space="preserve">(Milyar TL) </t>
    </r>
    <r>
      <rPr>
        <b/>
        <i/>
        <sz val="12"/>
        <color indexed="8"/>
        <rFont val="Times New Roman"/>
        <family val="1"/>
      </rPr>
      <t>Billion TL)</t>
    </r>
  </si>
  <si>
    <t>(3)Nakit dışı DİBS'ler ile açık piyasa işlemlerinden kaynaklanan tutarları kapsamaktadır.</t>
  </si>
  <si>
    <t>(2) Non-Banking Sector includes all corporate and retail investors except Savings Deposit Insurance Fund.</t>
  </si>
  <si>
    <t>(2) Banka dışı kesim Tasarruf Mevduat Sigorta Fonu dışındaki tüm gerçek ve tüzel kişileri kapsamaktadır.</t>
  </si>
  <si>
    <t>(1) Reflects the values ​​of government securities announced in the Official Gazette by the Central Bank.</t>
  </si>
  <si>
    <t>(1) DİBS'lerin TCMB tarafından Resmi Gazete'de ilan edilen değerlerini yansıtmaktadır.</t>
  </si>
  <si>
    <t>Non Residents</t>
  </si>
  <si>
    <t>CBRT 3</t>
  </si>
  <si>
    <t>Securities Mutual Funds</t>
  </si>
  <si>
    <t>Corporate Investors</t>
  </si>
  <si>
    <t>Retail Investors</t>
  </si>
  <si>
    <t>Non-Banking Sector (2)</t>
  </si>
  <si>
    <t>Development and Investment Banks</t>
  </si>
  <si>
    <t>Foreign Banks</t>
  </si>
  <si>
    <t>Private Banks</t>
  </si>
  <si>
    <t>Public Banks</t>
  </si>
  <si>
    <t>Banking Sector</t>
  </si>
  <si>
    <t>Total</t>
  </si>
  <si>
    <t xml:space="preserve">Şubat </t>
  </si>
  <si>
    <t>Yurtdışı Yerleşikler</t>
  </si>
  <si>
    <t>TCMB (3)</t>
  </si>
  <si>
    <t>Menkul Kıymet Yatırım Fonları</t>
  </si>
  <si>
    <t>Tüzel Kişiler</t>
  </si>
  <si>
    <t>Gerçek Kişiler</t>
  </si>
  <si>
    <t>Banka Dışı Kesim (2)</t>
  </si>
  <si>
    <t>Kalkınma ve Yatırım Bankaları</t>
  </si>
  <si>
    <t>Yabancı Bankalar</t>
  </si>
  <si>
    <t>Özel Bankalar</t>
  </si>
  <si>
    <t>Kamu Bankaları</t>
  </si>
  <si>
    <t>Bankacılık Kesimi</t>
  </si>
  <si>
    <t>Yurt İçi Yerleşikler</t>
  </si>
  <si>
    <r>
      <t>(Milyar TL) (</t>
    </r>
    <r>
      <rPr>
        <b/>
        <i/>
        <sz val="12"/>
        <color indexed="8"/>
        <rFont val="Times New Roman"/>
        <family val="1"/>
      </rPr>
      <t>Billion TL)</t>
    </r>
  </si>
  <si>
    <t>COMPOSİTİON OF DOMESTİC DEBT STOCK BY HOLDERS (1)</t>
  </si>
  <si>
    <t>Net External Debt Stock (I-II)</t>
  </si>
  <si>
    <t>Long Term (2)</t>
  </si>
  <si>
    <t>Short Term</t>
  </si>
  <si>
    <t>Gross External Debt of Private Sector (III)</t>
  </si>
  <si>
    <t>Long Term</t>
  </si>
  <si>
    <t>Gross External Debt of CBRT (II)</t>
  </si>
  <si>
    <t>Gross External Debt of Public Sector (I)</t>
  </si>
  <si>
    <t>Türkiye Brüt Dış Borç Stoku (I+II+III)</t>
  </si>
  <si>
    <t>2014Q2</t>
  </si>
  <si>
    <t>2014Ç2</t>
  </si>
  <si>
    <t>2014Q1</t>
  </si>
  <si>
    <t>2014Ç1</t>
  </si>
  <si>
    <t>Türkiye Net Dış Borç Stoku (I-II)</t>
  </si>
  <si>
    <t>Uzun Vadeli (2)</t>
  </si>
  <si>
    <t>Kısa Vadeli</t>
  </si>
  <si>
    <t>Özel Sektör Toplam Dış Borç Stoku (III)</t>
  </si>
  <si>
    <t>Uzun Vadeli</t>
  </si>
  <si>
    <t>TCMB Toplam Dış Borç Stoku (II)</t>
  </si>
  <si>
    <t>Uzun Vadeli Borçlar</t>
  </si>
  <si>
    <t>Kısa Vadeli Borçlar</t>
  </si>
  <si>
    <t>Kamu Sektörü Toplam Dış Borç Stoku (I)</t>
  </si>
  <si>
    <r>
      <t xml:space="preserve">(Milyon ABD $) </t>
    </r>
    <r>
      <rPr>
        <b/>
        <i/>
        <sz val="12"/>
        <color indexed="8"/>
        <rFont val="Times New Roman"/>
        <family val="1"/>
      </rPr>
      <t>(Million US $)</t>
    </r>
  </si>
  <si>
    <t>(**) The item comprises trusts, funds and similar financial assets, other financial service activities (except insurance and pension funds, including financial leasing).</t>
  </si>
  <si>
    <t>(*) Sectoral breakdown of Outstanding Loans of Private Sector Received from Abroad are disseminated according to the Statistical Classification of Economic Activities in the European Union NACE Rev. 2.</t>
  </si>
  <si>
    <t>(**) Trustlar, fonlar ve benzeri mali varlıklar, Diğer finansal hizmet faaliyetleri (Sigorta ve emeklilik fonları hariç, finansal kiralama dahil) içermektedir.</t>
  </si>
  <si>
    <t>(*) Özel Sektörün Yurt Dışından Sağladığı Kredi Borcu Sektörel Dağılımı, Avrupa Birliği Ekonomik Faaliyetlerin İstatistiki Sınıflamasına (NACE Rev.2) göre yayımlanmaktadır..</t>
  </si>
  <si>
    <t>Source: CBRT.</t>
  </si>
  <si>
    <t>Kaynak: TCMB.</t>
  </si>
  <si>
    <t>Activities of Extra-Territorial Organisations and Bodies</t>
  </si>
  <si>
    <t>Activities of Households as Employers; Undifferentiated Goods- and Services- Producing Activities of Households for Own Use</t>
  </si>
  <si>
    <t>Other Service Activities</t>
  </si>
  <si>
    <t>Arts, Entertainment and Recreation</t>
  </si>
  <si>
    <t>Human Health and Social Work Activities</t>
  </si>
  <si>
    <t>Education</t>
  </si>
  <si>
    <t>Public Administration and Defence, Compulsory Social Security</t>
  </si>
  <si>
    <t>Administrative and Support Service Activities</t>
  </si>
  <si>
    <t>Professional, Scientific and Technical Activities</t>
  </si>
  <si>
    <t>Real Estate Activities</t>
  </si>
  <si>
    <t>Information and Communication Services</t>
  </si>
  <si>
    <t>Accommodation and Food Service Activities</t>
  </si>
  <si>
    <t>Transportation and Storage</t>
  </si>
  <si>
    <t>Wholeshale and Retail Trade</t>
  </si>
  <si>
    <t>Construction</t>
  </si>
  <si>
    <t>SERVICES</t>
  </si>
  <si>
    <t>Water Supply; Sewerage, Waste Management and Remediation</t>
  </si>
  <si>
    <t>Electricity, Gas, Steam and Air-conditioning Supply</t>
  </si>
  <si>
    <t>Manufacturing n.e.c.</t>
  </si>
  <si>
    <t>Manufacture of Transport Equipment</t>
  </si>
  <si>
    <t>Manufacture of Computers, Electronic-Electrical and Optical Equipment</t>
  </si>
  <si>
    <t>Manufacture of Machinery and Equipment n.e.c.</t>
  </si>
  <si>
    <t xml:space="preserve">Manufacture of Basic Metals and Fabricated Metal Products </t>
  </si>
  <si>
    <t>Manufacture of Other Non-Metallic Mineral Products</t>
  </si>
  <si>
    <t>Manufacture of Rubber and Plastic Products</t>
  </si>
  <si>
    <t>Manufacture of Chemicals, Chemical Products, Basic Pharmaceutical Products and Materials</t>
  </si>
  <si>
    <t>Manufacture of Coke, Refined Petroleum Products and Nuclear Fuel</t>
  </si>
  <si>
    <t>Manufacture of Pulp, Paper and Paper Products and Publishing and Printing</t>
  </si>
  <si>
    <t>Manufacture of Wood and Wood Products</t>
  </si>
  <si>
    <t>Manufacture of Leather and Leather Products</t>
  </si>
  <si>
    <t>Manufacture of Textiles and Textile Products</t>
  </si>
  <si>
    <t>Manufacture of Food Products, Beverages and Tobacco</t>
  </si>
  <si>
    <t>Manufacturing</t>
  </si>
  <si>
    <t>Mining and Quarrying</t>
  </si>
  <si>
    <t>TOTAL MANUFACTURING</t>
  </si>
  <si>
    <t>Agriculture, Forestry and Fishing</t>
  </si>
  <si>
    <t>AGRICULTURE SECTOR</t>
  </si>
  <si>
    <t>II- NON-FINANCIAL</t>
  </si>
  <si>
    <t>iv- Other (**)</t>
  </si>
  <si>
    <t>iii- Holding Companies</t>
  </si>
  <si>
    <t xml:space="preserve">ii-Insurance, Reinsurance and Pension Funding </t>
  </si>
  <si>
    <t>i- Banks</t>
  </si>
  <si>
    <t>I- FINANCIAL</t>
  </si>
  <si>
    <t>TOTAL</t>
  </si>
  <si>
    <r>
      <t>3</t>
    </r>
    <r>
      <rPr>
        <b/>
        <i/>
        <vertAlign val="superscript"/>
        <sz val="10"/>
        <rFont val="Times New Roman"/>
        <family val="1"/>
      </rPr>
      <t>nd</t>
    </r>
    <r>
      <rPr>
        <b/>
        <i/>
        <sz val="10"/>
        <rFont val="Times New Roman"/>
        <family val="1"/>
      </rPr>
      <t xml:space="preserve"> quarter</t>
    </r>
  </si>
  <si>
    <r>
      <t>2</t>
    </r>
    <r>
      <rPr>
        <b/>
        <i/>
        <vertAlign val="superscript"/>
        <sz val="10"/>
        <rFont val="Times New Roman"/>
        <family val="1"/>
      </rPr>
      <t>nd</t>
    </r>
    <r>
      <rPr>
        <b/>
        <i/>
        <sz val="10"/>
        <rFont val="Times New Roman"/>
        <family val="1"/>
      </rPr>
      <t xml:space="preserve"> quarter</t>
    </r>
  </si>
  <si>
    <r>
      <t>1</t>
    </r>
    <r>
      <rPr>
        <b/>
        <i/>
        <vertAlign val="superscript"/>
        <sz val="10"/>
        <rFont val="Times New Roman"/>
        <family val="1"/>
      </rPr>
      <t xml:space="preserve">st </t>
    </r>
    <r>
      <rPr>
        <b/>
        <i/>
        <sz val="10"/>
        <rFont val="Times New Roman"/>
        <family val="1"/>
      </rPr>
      <t>quarter</t>
    </r>
  </si>
  <si>
    <t>Months/Quarters</t>
  </si>
  <si>
    <t>Uluslararası Örgütler ve Temsilciliklerinin Faaliyetleri</t>
  </si>
  <si>
    <t>Hanehalklarının İşverenler Olarak Faaliyetleri; Hanehalkları Tarafından Kendi Kullanımlarına Yönelik Olarak Ayrım Yapılmamış Mal ve Hizmet Üretim Faaliyetleri</t>
  </si>
  <si>
    <t>Diğer Hizmet Faaliyetleri</t>
  </si>
  <si>
    <t>Kültür, Sanat, Eğlence, Dinlence ve Spor</t>
  </si>
  <si>
    <t>İnsan Sağlığı ve Sosyal Hizmet Faaliyetleri</t>
  </si>
  <si>
    <t>Eğitim</t>
  </si>
  <si>
    <t>Kamu Yönetimi ve Savunma; Zorunlu Sosyal Güvenlik</t>
  </si>
  <si>
    <t>İdari ve Destek Hizmet Faaliyetleri</t>
  </si>
  <si>
    <t>Mesleki, Bilimsel ve Teknik Faaliyetler</t>
  </si>
  <si>
    <t>Gayrimenkul Faaliyetleri</t>
  </si>
  <si>
    <t>Bilgi ve İletişim</t>
  </si>
  <si>
    <t>Konaklama ve Yiyecek Hizmeti Faaliyetleri</t>
  </si>
  <si>
    <t>Ulaştırma ve Depolama</t>
  </si>
  <si>
    <t>Toptan ve Perakende Ticaret</t>
  </si>
  <si>
    <t>İnşaat</t>
  </si>
  <si>
    <t>HİZMETLER SEKTÖRÜ</t>
  </si>
  <si>
    <t>Su Temini, Kanalizasyon, Atık Yönetimi ve İyileştirme Faaliyetleri</t>
  </si>
  <si>
    <t>Elektrik, Gaz, Buhar ve İklimlendirme Üretimi ve Dağıtımı</t>
  </si>
  <si>
    <t>Mobilya İmalatı ve Başka Yerde Sınıflandırılmamış Diğer İmalat Sanayii</t>
  </si>
  <si>
    <t>Ulaşım Araçları İmalatı</t>
  </si>
  <si>
    <t>Bilgisayarların, Elektrik-Elektronik ve Optik Ürünlerin İmalatı</t>
  </si>
  <si>
    <t>Makina ve Teçhizat (Başka Yerde Sınıflandırılmamış) İmalatı</t>
  </si>
  <si>
    <t>Ana Metal Sanayii ve Fabrikasyon Metal Ürünleri İmalatı (Makine Teçhizat Hariç)</t>
  </si>
  <si>
    <t>Diğer Metalik Olmayan Mineral Ürünlerin İmalatı</t>
  </si>
  <si>
    <t>Kauçuk ve Plastik Ürünleri İmalatı</t>
  </si>
  <si>
    <t>Kimyasalların, Kimyasal Ürünlerin ve Temel Eczacılık Ürünleri ile Malzemelerinin İmalatı</t>
  </si>
  <si>
    <t>Kok Kömürü ve Rafine Edilmiş Petrol Ürünleri İmalatı</t>
  </si>
  <si>
    <t>Kağıt ve Kağıt Ürünleri İmalatı ve Kayıtlı Medyanın Basılması ve Çoğaltılması</t>
  </si>
  <si>
    <t>Ağaç ve Ağaç Ürünleri İmalatı</t>
  </si>
  <si>
    <t>Deri ve İlgili Ürünlerin İmalatı</t>
  </si>
  <si>
    <t>Tekstil ve Giyim Eşyaları İmalatı</t>
  </si>
  <si>
    <t>Gıda, İçecek ve Tütün Ürünleri İmalatı</t>
  </si>
  <si>
    <t>İmalat</t>
  </si>
  <si>
    <t xml:space="preserve">Madencilik ve Taşocakçılığı </t>
  </si>
  <si>
    <t>SINAİ SEKTÖRLER</t>
  </si>
  <si>
    <t xml:space="preserve">Tarım, Ormancılık ve Balıkçılık </t>
  </si>
  <si>
    <t>TARIM SEKTÖRÜ</t>
  </si>
  <si>
    <t>II- FİNANSAL OLMAYAN</t>
  </si>
  <si>
    <t>iv-Diğer (**)</t>
  </si>
  <si>
    <t>iii-Holdingler</t>
  </si>
  <si>
    <t>ii-Sigorta, Reasürans ve Emeklilik Fonları</t>
  </si>
  <si>
    <t>i- Bankalar</t>
  </si>
  <si>
    <t>I- FİNANSAL</t>
  </si>
  <si>
    <t>TOPLAM</t>
  </si>
  <si>
    <t>SECTORAL COMPOSITION OF OUTSTANDING LONG-TERM LOANS RECEIVED FROM ABROAD BY PRIVATE SECTOR (*)</t>
  </si>
  <si>
    <t>MERKEZİ YÖNETİM BORÇ STOKU (CENTRAL GOVERNMENT DEBT STOCK)</t>
  </si>
  <si>
    <t>6.4.</t>
  </si>
  <si>
    <t>6.5.</t>
  </si>
  <si>
    <t>6.6.</t>
  </si>
  <si>
    <t>6.7.</t>
  </si>
  <si>
    <t>6.8.</t>
  </si>
  <si>
    <t xml:space="preserve">6.5. ENSTRÜMAN YAPISINA GÖRE MERKEZİ YÖNETİM BORÇ STOKU (CENTRAL GOVERMENT DEBT STOCK-BY INSTRUMENT TYPE) </t>
  </si>
  <si>
    <r>
      <t xml:space="preserve">6.4. MERKEZİ YÖNETİM BORÇ STOKU </t>
    </r>
    <r>
      <rPr>
        <b/>
        <i/>
        <sz val="12"/>
        <color indexed="8"/>
        <rFont val="Times New Roman"/>
        <family val="1"/>
      </rPr>
      <t>(CENTRAL GOVERNMENT DEBT STOCK)</t>
    </r>
  </si>
  <si>
    <t>6.6. MERKEZİ YÖNETİM İÇ BORÇ STOKUNUN ELİNDE BULUNDURANLARA GÖRE DAĞILIMI(1)</t>
  </si>
  <si>
    <r>
      <t xml:space="preserve">6.7. TÜRKİYE BRÜT VE NET DIŞ BORÇ STOKU </t>
    </r>
    <r>
      <rPr>
        <b/>
        <i/>
        <sz val="12"/>
        <rFont val="Times New Roman"/>
        <family val="1"/>
      </rPr>
      <t>(GROSS AND NET EXTERNAL DEBT STOCK OF TURKEY)</t>
    </r>
  </si>
  <si>
    <t>6.8. SEKTÖREL BAZDA ÖZEL SEKTÖRÜN YURT DIŞINDAN SAĞLADIĞI  UZUN VADELİ KREDİ BORCU (*)</t>
  </si>
  <si>
    <t xml:space="preserve">ENSTRÜMAN YAPISINA GÖRE MERKEZİ YÖNETİM BORÇ STOKU (CENTRAL GOVERMENT DEBT STOCK-BY INSTRUMENT TYPE) </t>
  </si>
  <si>
    <t>TÜRKİYE BRÜT VE NET DIŞ BORÇ STOKU (GROSS AND NET EXTERNAL DEBT STOCK OF TURKEY)</t>
  </si>
  <si>
    <t xml:space="preserve">      CENTRAL GOVERNMENT BUDGET AND DEBT</t>
  </si>
  <si>
    <t>6.8. SEKTÖREL BAZDA ÖZEL SEKTÖRÜN YURT DIŞINDAN SAĞLADIĞI  KISA VADELİ KREDİ BORCU (*)</t>
  </si>
  <si>
    <t>SECTORAL COMPOSITION OF OUTSTANDING SHORT-TERM LOANS RECEIVED FROM ABROAD BY PRIVATE SECTOR (*)</t>
  </si>
  <si>
    <t>6.9.</t>
  </si>
  <si>
    <t>SEKTÖREL BAZDA ÖZEL SEKTÖRÜN YURT DIŞINDAN SAĞLADIĞI  UZUN VADELİ KREDİ BORCU</t>
  </si>
  <si>
    <t xml:space="preserve">SEKTÖREL BAZDA ÖZEL SEKTÖRÜN YURT DIŞINDAN SAĞLADIĞI  KISA VADELİ KREDİ BORCU </t>
  </si>
  <si>
    <t>(SECTORAL COMPOSITION OF OUTSTANDING LONG-TERM LOANS RECEIVED FROM ABROAD BY PRIVATE SECTOR)</t>
  </si>
  <si>
    <t xml:space="preserve">(SECTORAL COMPOSITION OF OUTSTANDING SHORT-TERM LOANS RECEIVED FROM ABROAD BY PRIVATE SECTOR) </t>
  </si>
  <si>
    <t>MERKEZİ YÖNETİM İÇ BORÇ STOKUNUN ELİNDE BULUNDURANLARA GÖRE DAĞILIMI (COMPOSİTİON OF DOMESTİC DEBT STOCK BY HOLDERS)</t>
  </si>
  <si>
    <r>
      <t xml:space="preserve">(Bin ABD $) </t>
    </r>
    <r>
      <rPr>
        <b/>
        <i/>
        <sz val="12"/>
        <color indexed="8"/>
        <rFont val="Times New Roman"/>
        <family val="1"/>
      </rPr>
      <t>(Thousand US $)</t>
    </r>
  </si>
  <si>
    <t>Aylar/Çeyrekler</t>
  </si>
  <si>
    <t>1. Çeyrek</t>
  </si>
  <si>
    <t>2. Çeyrek</t>
  </si>
  <si>
    <t>3. Çeyrek</t>
  </si>
  <si>
    <t>4. Çeyrek</t>
  </si>
  <si>
    <r>
      <t>4</t>
    </r>
    <r>
      <rPr>
        <b/>
        <i/>
        <vertAlign val="superscript"/>
        <sz val="10"/>
        <rFont val="Times New Roman"/>
        <family val="1"/>
      </rPr>
      <t>th</t>
    </r>
    <r>
      <rPr>
        <b/>
        <i/>
        <sz val="10"/>
        <rFont val="Times New Roman"/>
        <family val="1"/>
      </rPr>
      <t xml:space="preserve"> quarter</t>
    </r>
  </si>
  <si>
    <t>2015</t>
  </si>
  <si>
    <t>2015 (Ocak-Mayıs)</t>
  </si>
  <si>
    <t>(January-May) 2015</t>
  </si>
  <si>
    <t>Last Update: June 19, 2015</t>
  </si>
  <si>
    <t>Son güncellenme tarihi : 19 Haziran 2015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</si>
</sst>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mmmm\ yy;@"/>
    <numFmt numFmtId="181" formatCode="#,##0.000"/>
    <numFmt numFmtId="182" formatCode="#,##0.0"/>
    <numFmt numFmtId="183" formatCode="[$-41F]dd\ mmmm\ yyyy\ dddd"/>
    <numFmt numFmtId="184" formatCode="[$-409]mmm\-yy;@"/>
    <numFmt numFmtId="185" formatCode="\(0.00%\);\(\-0.00%\)"/>
    <numFmt numFmtId="186" formatCode="0.0"/>
    <numFmt numFmtId="187" formatCode="_-* #,##0.00\ [$€-1]_-;\-* #,##0.00\ [$€-1]_-;_-* &quot;-&quot;??\ [$€-1]_-"/>
    <numFmt numFmtId="188" formatCode="#."/>
    <numFmt numFmtId="189" formatCode="_(* #,##0_);_(* \(#,##0\);_(* &quot;-&quot;??_);_(@_)"/>
    <numFmt numFmtId="190" formatCode="0.0_)"/>
    <numFmt numFmtId="191" formatCode="[$-41F]0"/>
  </numFmts>
  <fonts count="124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TUR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Geneva"/>
      <family val="0"/>
    </font>
    <font>
      <b/>
      <i/>
      <sz val="10"/>
      <color indexed="22"/>
      <name val="Times New Roman"/>
      <family val="1"/>
    </font>
    <font>
      <sz val="9"/>
      <name val="Times New Roman"/>
      <family val="1"/>
    </font>
    <font>
      <b/>
      <sz val="24"/>
      <name val="Times New Roman"/>
      <family val="1"/>
    </font>
    <font>
      <b/>
      <i/>
      <sz val="18"/>
      <name val="Times New Roman"/>
      <family val="1"/>
    </font>
    <font>
      <b/>
      <sz val="10.5"/>
      <name val="Times New Roman"/>
      <family val="1"/>
    </font>
    <font>
      <u val="single"/>
      <sz val="10"/>
      <color indexed="12"/>
      <name val="Arial"/>
      <family val="2"/>
    </font>
    <font>
      <b/>
      <i/>
      <sz val="10"/>
      <color indexed="8"/>
      <name val="Times New Roman"/>
      <family val="1"/>
    </font>
    <font>
      <sz val="11"/>
      <name val="Arial"/>
      <family val="2"/>
    </font>
    <font>
      <u val="single"/>
      <sz val="11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"/>
      <color indexed="16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2"/>
      <name val="Times New Roman Tur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i/>
      <vertAlign val="superscript"/>
      <sz val="10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name val="Arial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i/>
      <sz val="9"/>
      <color indexed="8"/>
      <name val="Times New Roman"/>
      <family val="1"/>
    </font>
    <font>
      <b/>
      <sz val="10"/>
      <color indexed="9"/>
      <name val="Times New Roman"/>
      <family val="1"/>
    </font>
    <font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2"/>
      <color indexed="8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0"/>
      <color theme="1"/>
      <name val="Times New Roman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Times New Roman"/>
      <family val="1"/>
    </font>
    <font>
      <b/>
      <i/>
      <sz val="10"/>
      <color rgb="FF800080"/>
      <name val="Times New Roman"/>
      <family val="1"/>
    </font>
    <font>
      <b/>
      <i/>
      <sz val="9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1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1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6" borderId="0" applyNumberFormat="0" applyBorder="0" applyAlignment="0" applyProtection="0"/>
    <xf numFmtId="0" fontId="25" fillId="29" borderId="0" applyNumberFormat="0" applyBorder="0" applyAlignment="0" applyProtection="0"/>
    <xf numFmtId="0" fontId="26" fillId="26" borderId="0" applyNumberFormat="0" applyBorder="0" applyAlignment="0" applyProtection="0"/>
    <xf numFmtId="0" fontId="26" fillId="21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6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36" borderId="0" applyNumberFormat="0" applyBorder="0" applyAlignment="0" applyProtection="0"/>
    <xf numFmtId="0" fontId="27" fillId="45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8" fillId="36" borderId="0" applyNumberFormat="0" applyBorder="0" applyAlignment="0" applyProtection="0"/>
    <xf numFmtId="0" fontId="91" fillId="0" borderId="1" applyNumberFormat="0" applyFill="0" applyAlignment="0" applyProtection="0"/>
    <xf numFmtId="0" fontId="92" fillId="0" borderId="2" applyNumberFormat="0" applyFill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46" borderId="5" applyNumberFormat="0" applyAlignment="0" applyProtection="0"/>
    <xf numFmtId="0" fontId="30" fillId="37" borderId="6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5" fillId="47" borderId="7" applyNumberFormat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187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88" fontId="33" fillId="0" borderId="0">
      <alignment/>
      <protection locked="0"/>
    </xf>
    <xf numFmtId="188" fontId="33" fillId="0" borderId="0">
      <alignment/>
      <protection locked="0"/>
    </xf>
    <xf numFmtId="188" fontId="33" fillId="0" borderId="0">
      <alignment/>
      <protection locked="0"/>
    </xf>
    <xf numFmtId="188" fontId="33" fillId="0" borderId="0">
      <alignment/>
      <protection locked="0"/>
    </xf>
    <xf numFmtId="188" fontId="33" fillId="0" borderId="0">
      <alignment/>
      <protection locked="0"/>
    </xf>
    <xf numFmtId="188" fontId="33" fillId="0" borderId="0">
      <alignment/>
      <protection locked="0"/>
    </xf>
    <xf numFmtId="188" fontId="33" fillId="0" borderId="0">
      <alignment/>
      <protection locked="0"/>
    </xf>
    <xf numFmtId="0" fontId="96" fillId="51" borderId="8" applyNumberFormat="0" applyAlignment="0" applyProtection="0"/>
    <xf numFmtId="0" fontId="34" fillId="52" borderId="0" applyNumberFormat="0" applyBorder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97" fillId="47" borderId="8" applyNumberFormat="0" applyAlignment="0" applyProtection="0"/>
    <xf numFmtId="0" fontId="38" fillId="45" borderId="5" applyNumberFormat="0" applyAlignment="0" applyProtection="0"/>
    <xf numFmtId="0" fontId="98" fillId="53" borderId="12" applyNumberFormat="0" applyAlignment="0" applyProtection="0"/>
    <xf numFmtId="0" fontId="99" fillId="54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2" fillId="55" borderId="0" applyNumberFormat="0" applyBorder="0" applyAlignment="0" applyProtection="0"/>
    <xf numFmtId="0" fontId="39" fillId="0" borderId="13" applyNumberFormat="0" applyFill="0" applyAlignment="0" applyProtection="0"/>
    <xf numFmtId="0" fontId="40" fillId="45" borderId="0" applyNumberFormat="0" applyBorder="0" applyAlignment="0" applyProtection="0"/>
    <xf numFmtId="0" fontId="41" fillId="0" borderId="0">
      <alignment/>
      <protection/>
    </xf>
    <xf numFmtId="0" fontId="87" fillId="0" borderId="0">
      <alignment/>
      <protection/>
    </xf>
    <xf numFmtId="0" fontId="13" fillId="0" borderId="0">
      <alignment/>
      <protection/>
    </xf>
    <xf numFmtId="1" fontId="54" fillId="23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103" fillId="0" borderId="0">
      <alignment/>
      <protection/>
    </xf>
    <xf numFmtId="0" fontId="87" fillId="0" borderId="0">
      <alignment/>
      <protection/>
    </xf>
    <xf numFmtId="0" fontId="103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7" fillId="56" borderId="14" applyNumberFormat="0" applyFont="0" applyAlignment="0" applyProtection="0"/>
    <xf numFmtId="0" fontId="0" fillId="44" borderId="15" applyNumberFormat="0" applyFont="0" applyAlignment="0" applyProtection="0"/>
    <xf numFmtId="0" fontId="104" fillId="57" borderId="0" applyNumberFormat="0" applyBorder="0" applyAlignment="0" applyProtection="0"/>
    <xf numFmtId="0" fontId="43" fillId="46" borderId="16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" fontId="44" fillId="58" borderId="17" applyNumberFormat="0" applyProtection="0">
      <alignment vertical="center"/>
    </xf>
    <xf numFmtId="4" fontId="45" fillId="58" borderId="17" applyNumberFormat="0" applyProtection="0">
      <alignment vertical="center"/>
    </xf>
    <xf numFmtId="4" fontId="44" fillId="58" borderId="17" applyNumberFormat="0" applyProtection="0">
      <alignment horizontal="left" vertical="center" indent="1"/>
    </xf>
    <xf numFmtId="0" fontId="44" fillId="58" borderId="17" applyNumberFormat="0" applyProtection="0">
      <alignment horizontal="left" vertical="top" indent="1"/>
    </xf>
    <xf numFmtId="4" fontId="44" fillId="20" borderId="0" applyNumberFormat="0" applyProtection="0">
      <alignment horizontal="left" vertical="center" indent="1"/>
    </xf>
    <xf numFmtId="4" fontId="25" fillId="25" borderId="17" applyNumberFormat="0" applyProtection="0">
      <alignment horizontal="right" vertical="center"/>
    </xf>
    <xf numFmtId="4" fontId="25" fillId="21" borderId="17" applyNumberFormat="0" applyProtection="0">
      <alignment horizontal="right" vertical="center"/>
    </xf>
    <xf numFmtId="4" fontId="25" fillId="59" borderId="17" applyNumberFormat="0" applyProtection="0">
      <alignment horizontal="right" vertical="center"/>
    </xf>
    <xf numFmtId="4" fontId="25" fillId="60" borderId="17" applyNumberFormat="0" applyProtection="0">
      <alignment horizontal="right" vertical="center"/>
    </xf>
    <xf numFmtId="4" fontId="25" fillId="61" borderId="17" applyNumberFormat="0" applyProtection="0">
      <alignment horizontal="right" vertical="center"/>
    </xf>
    <xf numFmtId="4" fontId="25" fillId="62" borderId="17" applyNumberFormat="0" applyProtection="0">
      <alignment horizontal="right" vertical="center"/>
    </xf>
    <xf numFmtId="4" fontId="25" fillId="27" borderId="17" applyNumberFormat="0" applyProtection="0">
      <alignment horizontal="right" vertical="center"/>
    </xf>
    <xf numFmtId="4" fontId="25" fillId="63" borderId="17" applyNumberFormat="0" applyProtection="0">
      <alignment horizontal="right" vertical="center"/>
    </xf>
    <xf numFmtId="4" fontId="25" fillId="64" borderId="17" applyNumberFormat="0" applyProtection="0">
      <alignment horizontal="right" vertical="center"/>
    </xf>
    <xf numFmtId="4" fontId="44" fillId="65" borderId="18" applyNumberFormat="0" applyProtection="0">
      <alignment horizontal="left" vertical="center" indent="1"/>
    </xf>
    <xf numFmtId="4" fontId="25" fillId="66" borderId="0" applyNumberFormat="0" applyProtection="0">
      <alignment horizontal="left" vertical="center" indent="1"/>
    </xf>
    <xf numFmtId="4" fontId="46" fillId="26" borderId="0" applyNumberFormat="0" applyProtection="0">
      <alignment horizontal="left" vertical="center" indent="1"/>
    </xf>
    <xf numFmtId="4" fontId="25" fillId="20" borderId="17" applyNumberFormat="0" applyProtection="0">
      <alignment horizontal="right" vertical="center"/>
    </xf>
    <xf numFmtId="4" fontId="25" fillId="66" borderId="0" applyNumberFormat="0" applyProtection="0">
      <alignment horizontal="left" vertical="center" indent="1"/>
    </xf>
    <xf numFmtId="4" fontId="25" fillId="20" borderId="0" applyNumberFormat="0" applyProtection="0">
      <alignment horizontal="left" vertical="center" indent="1"/>
    </xf>
    <xf numFmtId="0" fontId="0" fillId="26" borderId="17" applyNumberFormat="0" applyProtection="0">
      <alignment horizontal="left" vertical="center" indent="1"/>
    </xf>
    <xf numFmtId="0" fontId="0" fillId="26" borderId="17" applyNumberFormat="0" applyProtection="0">
      <alignment horizontal="left" vertical="top" indent="1"/>
    </xf>
    <xf numFmtId="0" fontId="0" fillId="20" borderId="17" applyNumberFormat="0" applyProtection="0">
      <alignment horizontal="left" vertical="center" indent="1"/>
    </xf>
    <xf numFmtId="0" fontId="0" fillId="20" borderId="17" applyNumberFormat="0" applyProtection="0">
      <alignment horizontal="left" vertical="top" indent="1"/>
    </xf>
    <xf numFmtId="0" fontId="0" fillId="24" borderId="17" applyNumberFormat="0" applyProtection="0">
      <alignment horizontal="left" vertical="center" indent="1"/>
    </xf>
    <xf numFmtId="0" fontId="0" fillId="24" borderId="17" applyNumberFormat="0" applyProtection="0">
      <alignment horizontal="left" vertical="top" indent="1"/>
    </xf>
    <xf numFmtId="0" fontId="0" fillId="66" borderId="17" applyNumberFormat="0" applyProtection="0">
      <alignment horizontal="left" vertical="center" indent="1"/>
    </xf>
    <xf numFmtId="0" fontId="0" fillId="66" borderId="17" applyNumberFormat="0" applyProtection="0">
      <alignment horizontal="left" vertical="top" indent="1"/>
    </xf>
    <xf numFmtId="0" fontId="0" fillId="23" borderId="19" applyNumberFormat="0">
      <alignment/>
      <protection locked="0"/>
    </xf>
    <xf numFmtId="4" fontId="25" fillId="22" borderId="17" applyNumberFormat="0" applyProtection="0">
      <alignment vertical="center"/>
    </xf>
    <xf numFmtId="4" fontId="47" fillId="22" borderId="17" applyNumberFormat="0" applyProtection="0">
      <alignment vertical="center"/>
    </xf>
    <xf numFmtId="4" fontId="25" fillId="22" borderId="17" applyNumberFormat="0" applyProtection="0">
      <alignment horizontal="left" vertical="center" indent="1"/>
    </xf>
    <xf numFmtId="0" fontId="25" fillId="22" borderId="17" applyNumberFormat="0" applyProtection="0">
      <alignment horizontal="left" vertical="top" indent="1"/>
    </xf>
    <xf numFmtId="4" fontId="25" fillId="66" borderId="17" applyNumberFormat="0" applyProtection="0">
      <alignment horizontal="right" vertical="center"/>
    </xf>
    <xf numFmtId="4" fontId="47" fillId="66" borderId="17" applyNumberFormat="0" applyProtection="0">
      <alignment horizontal="right" vertical="center"/>
    </xf>
    <xf numFmtId="4" fontId="25" fillId="20" borderId="17" applyNumberFormat="0" applyProtection="0">
      <alignment horizontal="left" vertical="center" indent="1"/>
    </xf>
    <xf numFmtId="0" fontId="25" fillId="20" borderId="17" applyNumberFormat="0" applyProtection="0">
      <alignment horizontal="left" vertical="top" indent="1"/>
    </xf>
    <xf numFmtId="4" fontId="48" fillId="67" borderId="0" applyNumberFormat="0" applyProtection="0">
      <alignment horizontal="left" vertical="center" indent="1"/>
    </xf>
    <xf numFmtId="4" fontId="49" fillId="66" borderId="17" applyNumberFormat="0" applyProtection="0">
      <alignment horizontal="right"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5" fillId="0" borderId="20" applyNumberFormat="0" applyFill="0" applyAlignment="0" applyProtection="0"/>
    <xf numFmtId="0" fontId="31" fillId="0" borderId="21" applyNumberFormat="0" applyFill="0" applyAlignment="0" applyProtection="0"/>
    <xf numFmtId="0" fontId="106" fillId="0" borderId="0" applyNumberFormat="0" applyFill="0" applyBorder="0" applyAlignment="0" applyProtection="0"/>
    <xf numFmtId="0" fontId="51" fillId="0" borderId="0" applyFont="0" applyFill="0" applyBorder="0" applyAlignment="0" applyProtection="0"/>
    <xf numFmtId="179" fontId="87" fillId="0" borderId="0" applyFont="0" applyFill="0" applyBorder="0" applyAlignment="0" applyProtection="0"/>
    <xf numFmtId="0" fontId="88" fillId="68" borderId="0" applyNumberFormat="0" applyBorder="0" applyAlignment="0" applyProtection="0"/>
    <xf numFmtId="0" fontId="88" fillId="69" borderId="0" applyNumberFormat="0" applyBorder="0" applyAlignment="0" applyProtection="0"/>
    <xf numFmtId="0" fontId="88" fillId="70" borderId="0" applyNumberFormat="0" applyBorder="0" applyAlignment="0" applyProtection="0"/>
    <xf numFmtId="0" fontId="88" fillId="71" borderId="0" applyNumberFormat="0" applyBorder="0" applyAlignment="0" applyProtection="0"/>
    <xf numFmtId="0" fontId="88" fillId="72" borderId="0" applyNumberFormat="0" applyBorder="0" applyAlignment="0" applyProtection="0"/>
    <xf numFmtId="0" fontId="88" fillId="73" borderId="0" applyNumberFormat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10" borderId="0" xfId="0" applyFont="1" applyFill="1" applyBorder="1" applyAlignment="1">
      <alignment/>
    </xf>
    <xf numFmtId="0" fontId="8" fillId="74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3" fontId="8" fillId="6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Alignment="1">
      <alignment horizontal="right" wrapText="1"/>
    </xf>
    <xf numFmtId="0" fontId="8" fillId="0" borderId="0" xfId="0" applyFont="1" applyAlignment="1">
      <alignment horizontal="right" wrapText="1"/>
    </xf>
    <xf numFmtId="0" fontId="8" fillId="0" borderId="0" xfId="0" applyFont="1" applyFill="1" applyAlignment="1">
      <alignment/>
    </xf>
    <xf numFmtId="0" fontId="8" fillId="10" borderId="0" xfId="0" applyFont="1" applyFill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8" fillId="6" borderId="0" xfId="132" applyNumberFormat="1" applyFont="1" applyFill="1" applyBorder="1" applyAlignment="1">
      <alignment horizontal="right"/>
      <protection/>
    </xf>
    <xf numFmtId="3" fontId="9" fillId="0" borderId="0" xfId="0" applyNumberFormat="1" applyFont="1" applyFill="1" applyBorder="1" applyAlignment="1">
      <alignment/>
    </xf>
    <xf numFmtId="3" fontId="8" fillId="6" borderId="0" xfId="132" applyNumberFormat="1" applyFont="1" applyFill="1" applyBorder="1" applyAlignment="1">
      <alignment/>
      <protection/>
    </xf>
    <xf numFmtId="3" fontId="9" fillId="0" borderId="0" xfId="13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3" fontId="8" fillId="0" borderId="0" xfId="132" applyNumberFormat="1" applyFont="1" applyFill="1">
      <alignment/>
      <protection/>
    </xf>
    <xf numFmtId="3" fontId="8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75" borderId="0" xfId="0" applyNumberFormat="1" applyFont="1" applyFill="1" applyBorder="1" applyAlignment="1">
      <alignment/>
    </xf>
    <xf numFmtId="3" fontId="8" fillId="75" borderId="0" xfId="133" applyNumberFormat="1" applyFont="1" applyFill="1" applyBorder="1">
      <alignment/>
      <protection/>
    </xf>
    <xf numFmtId="3" fontId="8" fillId="75" borderId="22" xfId="0" applyNumberFormat="1" applyFont="1" applyFill="1" applyBorder="1" applyAlignment="1">
      <alignment/>
    </xf>
    <xf numFmtId="3" fontId="8" fillId="75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wrapText="1"/>
    </xf>
    <xf numFmtId="0" fontId="12" fillId="10" borderId="0" xfId="0" applyFont="1" applyFill="1" applyBorder="1" applyAlignment="1">
      <alignment horizontal="right" wrapText="1"/>
    </xf>
    <xf numFmtId="0" fontId="11" fillId="0" borderId="0" xfId="0" applyFont="1" applyAlignment="1">
      <alignment horizontal="left"/>
    </xf>
    <xf numFmtId="0" fontId="11" fillId="47" borderId="0" xfId="121" applyFont="1" applyFill="1" applyBorder="1" applyAlignment="1">
      <alignment horizontal="left"/>
      <protection/>
    </xf>
    <xf numFmtId="0" fontId="7" fillId="47" borderId="23" xfId="0" applyFont="1" applyFill="1" applyBorder="1" applyAlignment="1">
      <alignment horizontal="left" wrapText="1"/>
    </xf>
    <xf numFmtId="0" fontId="7" fillId="47" borderId="24" xfId="0" applyFont="1" applyFill="1" applyBorder="1" applyAlignment="1">
      <alignment horizontal="left" wrapText="1"/>
    </xf>
    <xf numFmtId="0" fontId="7" fillId="47" borderId="24" xfId="0" applyFont="1" applyFill="1" applyBorder="1" applyAlignment="1">
      <alignment horizontal="right" wrapText="1"/>
    </xf>
    <xf numFmtId="0" fontId="7" fillId="47" borderId="25" xfId="0" applyNumberFormat="1" applyFont="1" applyFill="1" applyBorder="1" applyAlignment="1">
      <alignment horizontal="left"/>
    </xf>
    <xf numFmtId="0" fontId="7" fillId="47" borderId="0" xfId="0" applyNumberFormat="1" applyFont="1" applyFill="1" applyBorder="1" applyAlignment="1">
      <alignment horizontal="left"/>
    </xf>
    <xf numFmtId="180" fontId="7" fillId="47" borderId="0" xfId="0" applyNumberFormat="1" applyFont="1" applyFill="1" applyBorder="1" applyAlignment="1">
      <alignment horizontal="left"/>
    </xf>
    <xf numFmtId="0" fontId="7" fillId="47" borderId="22" xfId="0" applyNumberFormat="1" applyFont="1" applyFill="1" applyBorder="1" applyAlignment="1">
      <alignment horizontal="left"/>
    </xf>
    <xf numFmtId="0" fontId="11" fillId="47" borderId="24" xfId="0" applyNumberFormat="1" applyFont="1" applyFill="1" applyBorder="1" applyAlignment="1">
      <alignment horizontal="right" wrapText="1"/>
    </xf>
    <xf numFmtId="180" fontId="11" fillId="47" borderId="24" xfId="0" applyNumberFormat="1" applyFont="1" applyFill="1" applyBorder="1" applyAlignment="1">
      <alignment horizontal="right" wrapText="1"/>
    </xf>
    <xf numFmtId="181" fontId="7" fillId="47" borderId="23" xfId="0" applyNumberFormat="1" applyFont="1" applyFill="1" applyBorder="1" applyAlignment="1">
      <alignment horizontal="left"/>
    </xf>
    <xf numFmtId="49" fontId="11" fillId="47" borderId="26" xfId="121" applyNumberFormat="1" applyFont="1" applyFill="1" applyBorder="1" applyAlignment="1">
      <alignment horizontal="right"/>
      <protection/>
    </xf>
    <xf numFmtId="17" fontId="11" fillId="47" borderId="26" xfId="121" applyNumberFormat="1" applyFont="1" applyFill="1" applyBorder="1" applyAlignment="1">
      <alignment horizontal="left"/>
      <protection/>
    </xf>
    <xf numFmtId="0" fontId="11" fillId="47" borderId="24" xfId="0" applyFont="1" applyFill="1" applyBorder="1" applyAlignment="1">
      <alignment horizontal="right" wrapText="1"/>
    </xf>
    <xf numFmtId="0" fontId="12" fillId="47" borderId="24" xfId="0" applyFont="1" applyFill="1" applyBorder="1" applyAlignment="1">
      <alignment horizontal="right" wrapText="1"/>
    </xf>
    <xf numFmtId="0" fontId="12" fillId="47" borderId="27" xfId="0" applyFont="1" applyFill="1" applyBorder="1" applyAlignment="1">
      <alignment horizontal="right" wrapText="1"/>
    </xf>
    <xf numFmtId="0" fontId="7" fillId="47" borderId="23" xfId="0" applyFont="1" applyFill="1" applyBorder="1" applyAlignment="1">
      <alignment horizontal="left"/>
    </xf>
    <xf numFmtId="0" fontId="7" fillId="47" borderId="24" xfId="0" applyFont="1" applyFill="1" applyBorder="1" applyAlignment="1">
      <alignment horizontal="left"/>
    </xf>
    <xf numFmtId="0" fontId="7" fillId="47" borderId="24" xfId="0" applyFont="1" applyFill="1" applyBorder="1" applyAlignment="1">
      <alignment horizontal="right" wrapText="1" shrinkToFit="1"/>
    </xf>
    <xf numFmtId="0" fontId="7" fillId="47" borderId="23" xfId="0" applyNumberFormat="1" applyFont="1" applyFill="1" applyBorder="1" applyAlignment="1">
      <alignment horizontal="left"/>
    </xf>
    <xf numFmtId="3" fontId="8" fillId="47" borderId="24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right" wrapText="1"/>
    </xf>
    <xf numFmtId="0" fontId="11" fillId="10" borderId="0" xfId="0" applyFont="1" applyFill="1" applyBorder="1" applyAlignment="1">
      <alignment horizontal="right" wrapText="1"/>
    </xf>
    <xf numFmtId="3" fontId="7" fillId="47" borderId="24" xfId="0" applyNumberFormat="1" applyFont="1" applyFill="1" applyBorder="1" applyAlignment="1">
      <alignment horizontal="right" wrapText="1"/>
    </xf>
    <xf numFmtId="0" fontId="7" fillId="47" borderId="0" xfId="0" applyFont="1" applyFill="1" applyBorder="1" applyAlignment="1">
      <alignment horizontal="left"/>
    </xf>
    <xf numFmtId="3" fontId="7" fillId="47" borderId="22" xfId="0" applyNumberFormat="1" applyFont="1" applyFill="1" applyBorder="1" applyAlignment="1">
      <alignment/>
    </xf>
    <xf numFmtId="3" fontId="8" fillId="47" borderId="22" xfId="0" applyNumberFormat="1" applyFont="1" applyFill="1" applyBorder="1" applyAlignment="1">
      <alignment/>
    </xf>
    <xf numFmtId="3" fontId="8" fillId="75" borderId="0" xfId="0" applyNumberFormat="1" applyFont="1" applyFill="1" applyBorder="1" applyAlignment="1">
      <alignment/>
    </xf>
    <xf numFmtId="0" fontId="12" fillId="74" borderId="0" xfId="0" applyFont="1" applyFill="1" applyBorder="1" applyAlignment="1">
      <alignment horizontal="right" wrapText="1"/>
    </xf>
    <xf numFmtId="0" fontId="7" fillId="0" borderId="25" xfId="0" applyFont="1" applyFill="1" applyBorder="1" applyAlignment="1">
      <alignment horizontal="right"/>
    </xf>
    <xf numFmtId="0" fontId="8" fillId="0" borderId="25" xfId="0" applyFont="1" applyFill="1" applyBorder="1" applyAlignment="1">
      <alignment/>
    </xf>
    <xf numFmtId="181" fontId="7" fillId="47" borderId="23" xfId="0" applyNumberFormat="1" applyFont="1" applyFill="1" applyBorder="1" applyAlignment="1">
      <alignment/>
    </xf>
    <xf numFmtId="181" fontId="7" fillId="47" borderId="24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7" fontId="11" fillId="47" borderId="28" xfId="121" applyNumberFormat="1" applyFont="1" applyFill="1" applyBorder="1" applyAlignment="1">
      <alignment horizontal="left"/>
      <protection/>
    </xf>
    <xf numFmtId="0" fontId="11" fillId="47" borderId="0" xfId="121" applyFont="1" applyFill="1" applyBorder="1" applyAlignment="1">
      <alignment horizontal="right"/>
      <protection/>
    </xf>
    <xf numFmtId="0" fontId="11" fillId="47" borderId="26" xfId="121" applyFont="1" applyFill="1" applyBorder="1" applyAlignment="1">
      <alignment horizontal="right"/>
      <protection/>
    </xf>
    <xf numFmtId="0" fontId="11" fillId="47" borderId="28" xfId="0" applyFont="1" applyFill="1" applyBorder="1" applyAlignment="1">
      <alignment horizontal="right" wrapText="1"/>
    </xf>
    <xf numFmtId="0" fontId="11" fillId="47" borderId="22" xfId="0" applyFont="1" applyFill="1" applyBorder="1" applyAlignment="1">
      <alignment horizontal="right" wrapText="1"/>
    </xf>
    <xf numFmtId="0" fontId="11" fillId="47" borderId="22" xfId="121" applyFont="1" applyFill="1" applyBorder="1" applyAlignment="1">
      <alignment horizontal="left"/>
      <protection/>
    </xf>
    <xf numFmtId="49" fontId="11" fillId="47" borderId="28" xfId="121" applyNumberFormat="1" applyFont="1" applyFill="1" applyBorder="1" applyAlignment="1">
      <alignment horizontal="right"/>
      <protection/>
    </xf>
    <xf numFmtId="3" fontId="9" fillId="0" borderId="0" xfId="132" applyNumberFormat="1" applyFont="1" applyFill="1" applyAlignment="1">
      <alignment wrapText="1"/>
      <protection/>
    </xf>
    <xf numFmtId="0" fontId="9" fillId="0" borderId="0" xfId="132" applyFont="1" applyFill="1" applyAlignment="1">
      <alignment wrapText="1"/>
      <protection/>
    </xf>
    <xf numFmtId="3" fontId="2" fillId="0" borderId="0" xfId="0" applyNumberFormat="1" applyFont="1" applyBorder="1" applyAlignment="1">
      <alignment wrapText="1"/>
    </xf>
    <xf numFmtId="3" fontId="8" fillId="6" borderId="22" xfId="132" applyNumberFormat="1" applyFont="1" applyFill="1" applyBorder="1" applyAlignment="1">
      <alignment horizontal="right"/>
      <protection/>
    </xf>
    <xf numFmtId="3" fontId="8" fillId="6" borderId="22" xfId="132" applyNumberFormat="1" applyFont="1" applyFill="1" applyBorder="1" applyAlignment="1">
      <alignment/>
      <protection/>
    </xf>
    <xf numFmtId="0" fontId="2" fillId="76" borderId="0" xfId="0" applyFont="1" applyFill="1" applyAlignment="1">
      <alignment horizontal="right"/>
    </xf>
    <xf numFmtId="0" fontId="2" fillId="76" borderId="0" xfId="0" applyFont="1" applyFill="1" applyAlignment="1">
      <alignment/>
    </xf>
    <xf numFmtId="0" fontId="107" fillId="76" borderId="0" xfId="0" applyFont="1" applyFill="1" applyAlignment="1">
      <alignment/>
    </xf>
    <xf numFmtId="0" fontId="108" fillId="76" borderId="0" xfId="0" applyFont="1" applyFill="1" applyAlignment="1">
      <alignment/>
    </xf>
    <xf numFmtId="0" fontId="11" fillId="47" borderId="0" xfId="121" applyFont="1" applyFill="1" applyBorder="1" applyAlignment="1">
      <alignment horizontal="right"/>
      <protection/>
    </xf>
    <xf numFmtId="0" fontId="11" fillId="47" borderId="26" xfId="121" applyFont="1" applyFill="1" applyBorder="1" applyAlignment="1">
      <alignment horizontal="right"/>
      <protection/>
    </xf>
    <xf numFmtId="3" fontId="8" fillId="6" borderId="0" xfId="0" applyNumberFormat="1" applyFont="1" applyFill="1" applyAlignment="1">
      <alignment/>
    </xf>
    <xf numFmtId="0" fontId="11" fillId="47" borderId="22" xfId="0" applyNumberFormat="1" applyFont="1" applyFill="1" applyBorder="1" applyAlignment="1">
      <alignment horizontal="right" wrapText="1"/>
    </xf>
    <xf numFmtId="180" fontId="11" fillId="47" borderId="22" xfId="0" applyNumberFormat="1" applyFont="1" applyFill="1" applyBorder="1" applyAlignment="1">
      <alignment horizontal="right" wrapText="1"/>
    </xf>
    <xf numFmtId="3" fontId="11" fillId="47" borderId="22" xfId="132" applyNumberFormat="1" applyFont="1" applyFill="1" applyBorder="1" applyAlignment="1">
      <alignment horizontal="right" wrapText="1"/>
      <protection/>
    </xf>
    <xf numFmtId="0" fontId="12" fillId="47" borderId="22" xfId="132" applyFont="1" applyFill="1" applyBorder="1" applyAlignment="1">
      <alignment horizontal="right" wrapText="1"/>
      <protection/>
    </xf>
    <xf numFmtId="0" fontId="11" fillId="47" borderId="22" xfId="132" applyFont="1" applyFill="1" applyBorder="1" applyAlignment="1">
      <alignment horizontal="right" wrapText="1"/>
      <protection/>
    </xf>
    <xf numFmtId="180" fontId="7" fillId="47" borderId="22" xfId="0" applyNumberFormat="1" applyFont="1" applyFill="1" applyBorder="1" applyAlignment="1">
      <alignment horizontal="left"/>
    </xf>
    <xf numFmtId="0" fontId="11" fillId="47" borderId="0" xfId="121" applyFont="1" applyFill="1" applyBorder="1" applyAlignment="1">
      <alignment horizontal="right"/>
      <protection/>
    </xf>
    <xf numFmtId="3" fontId="15" fillId="6" borderId="0" xfId="0" applyNumberFormat="1" applyFont="1" applyFill="1" applyAlignment="1">
      <alignment/>
    </xf>
    <xf numFmtId="3" fontId="15" fillId="6" borderId="22" xfId="0" applyNumberFormat="1" applyFont="1" applyFill="1" applyBorder="1" applyAlignment="1">
      <alignment/>
    </xf>
    <xf numFmtId="3" fontId="109" fillId="77" borderId="24" xfId="133" applyNumberFormat="1" applyFont="1" applyFill="1" applyBorder="1" applyAlignment="1">
      <alignment horizontal="center" wrapText="1"/>
      <protection/>
    </xf>
    <xf numFmtId="181" fontId="7" fillId="47" borderId="29" xfId="0" applyNumberFormat="1" applyFont="1" applyFill="1" applyBorder="1" applyAlignment="1">
      <alignment horizontal="left"/>
    </xf>
    <xf numFmtId="0" fontId="11" fillId="47" borderId="22" xfId="121" applyFont="1" applyFill="1" applyBorder="1" applyAlignment="1">
      <alignment/>
      <protection/>
    </xf>
    <xf numFmtId="3" fontId="15" fillId="6" borderId="0" xfId="0" applyNumberFormat="1" applyFont="1" applyFill="1" applyBorder="1" applyAlignment="1">
      <alignment/>
    </xf>
    <xf numFmtId="0" fontId="11" fillId="47" borderId="26" xfId="121" applyNumberFormat="1" applyFont="1" applyFill="1" applyBorder="1" applyAlignment="1">
      <alignment horizontal="right"/>
      <protection/>
    </xf>
    <xf numFmtId="0" fontId="16" fillId="76" borderId="0" xfId="0" applyFont="1" applyFill="1" applyAlignment="1">
      <alignment/>
    </xf>
    <xf numFmtId="0" fontId="17" fillId="76" borderId="0" xfId="0" applyFont="1" applyFill="1" applyAlignment="1">
      <alignment/>
    </xf>
    <xf numFmtId="0" fontId="5" fillId="76" borderId="0" xfId="0" applyFont="1" applyFill="1" applyAlignment="1">
      <alignment/>
    </xf>
    <xf numFmtId="0" fontId="10" fillId="76" borderId="0" xfId="0" applyFont="1" applyFill="1" applyAlignment="1">
      <alignment/>
    </xf>
    <xf numFmtId="0" fontId="18" fillId="76" borderId="0" xfId="0" applyFont="1" applyFill="1" applyAlignment="1">
      <alignment horizontal="right"/>
    </xf>
    <xf numFmtId="0" fontId="3" fillId="76" borderId="0" xfId="0" applyFont="1" applyFill="1" applyAlignment="1">
      <alignment horizontal="right"/>
    </xf>
    <xf numFmtId="0" fontId="3" fillId="76" borderId="0" xfId="0" applyFont="1" applyFill="1" applyAlignment="1">
      <alignment/>
    </xf>
    <xf numFmtId="0" fontId="7" fillId="0" borderId="0" xfId="0" applyFont="1" applyAlignment="1">
      <alignment/>
    </xf>
    <xf numFmtId="0" fontId="101" fillId="76" borderId="0" xfId="114" applyFill="1" applyAlignment="1" applyProtection="1">
      <alignment horizontal="right"/>
      <protection/>
    </xf>
    <xf numFmtId="0" fontId="101" fillId="0" borderId="0" xfId="114" applyAlignment="1" applyProtection="1">
      <alignment/>
      <protection/>
    </xf>
    <xf numFmtId="0" fontId="110" fillId="76" borderId="0" xfId="0" applyNumberFormat="1" applyFont="1" applyFill="1" applyBorder="1" applyAlignment="1">
      <alignment horizontal="left"/>
    </xf>
    <xf numFmtId="0" fontId="7" fillId="47" borderId="26" xfId="0" applyNumberFormat="1" applyFont="1" applyFill="1" applyBorder="1" applyAlignment="1">
      <alignment horizontal="right"/>
    </xf>
    <xf numFmtId="0" fontId="7" fillId="47" borderId="28" xfId="0" applyNumberFormat="1" applyFont="1" applyFill="1" applyBorder="1" applyAlignment="1">
      <alignment horizontal="right"/>
    </xf>
    <xf numFmtId="0" fontId="11" fillId="47" borderId="30" xfId="121" applyFont="1" applyFill="1" applyBorder="1" applyAlignment="1">
      <alignment/>
      <protection/>
    </xf>
    <xf numFmtId="0" fontId="11" fillId="47" borderId="22" xfId="121" applyFont="1" applyFill="1" applyBorder="1" applyAlignment="1">
      <alignment horizontal="right"/>
      <protection/>
    </xf>
    <xf numFmtId="0" fontId="87" fillId="0" borderId="0" xfId="120" applyFont="1">
      <alignment/>
      <protection/>
    </xf>
    <xf numFmtId="0" fontId="111" fillId="0" borderId="0" xfId="120" applyFont="1">
      <alignment/>
      <protection/>
    </xf>
    <xf numFmtId="182" fontId="111" fillId="0" borderId="0" xfId="120" applyNumberFormat="1" applyFont="1">
      <alignment/>
      <protection/>
    </xf>
    <xf numFmtId="182" fontId="8" fillId="0" borderId="0" xfId="120" applyNumberFormat="1" applyFont="1" applyFill="1" applyBorder="1">
      <alignment/>
      <protection/>
    </xf>
    <xf numFmtId="182" fontId="87" fillId="0" borderId="0" xfId="120" applyNumberFormat="1" applyFont="1">
      <alignment/>
      <protection/>
    </xf>
    <xf numFmtId="0" fontId="3" fillId="0" borderId="0" xfId="123" applyFont="1" applyFill="1" applyBorder="1">
      <alignment/>
      <protection/>
    </xf>
    <xf numFmtId="0" fontId="5" fillId="0" borderId="0" xfId="123" applyFont="1" applyFill="1" applyBorder="1" applyAlignment="1">
      <alignment horizontal="left"/>
      <protection/>
    </xf>
    <xf numFmtId="0" fontId="5" fillId="0" borderId="0" xfId="123" applyFont="1" applyFill="1" applyBorder="1" applyAlignment="1">
      <alignment/>
      <protection/>
    </xf>
    <xf numFmtId="0" fontId="5" fillId="0" borderId="25" xfId="123" applyFont="1" applyFill="1" applyBorder="1" applyAlignment="1">
      <alignment/>
      <protection/>
    </xf>
    <xf numFmtId="0" fontId="78" fillId="0" borderId="0" xfId="120" applyFont="1">
      <alignment/>
      <protection/>
    </xf>
    <xf numFmtId="0" fontId="79" fillId="0" borderId="0" xfId="120" applyFont="1">
      <alignment/>
      <protection/>
    </xf>
    <xf numFmtId="0" fontId="11" fillId="0" borderId="0" xfId="120" applyFont="1">
      <alignment/>
      <protection/>
    </xf>
    <xf numFmtId="0" fontId="7" fillId="0" borderId="0" xfId="123" applyFont="1" applyFill="1" applyBorder="1">
      <alignment/>
      <protection/>
    </xf>
    <xf numFmtId="0" fontId="80" fillId="0" borderId="0" xfId="120" applyFont="1" applyBorder="1" applyAlignment="1">
      <alignment horizontal="right" wrapText="1"/>
      <protection/>
    </xf>
    <xf numFmtId="1" fontId="11" fillId="47" borderId="27" xfId="85" applyNumberFormat="1" applyFont="1" applyFill="1" applyBorder="1" applyAlignment="1">
      <alignment horizontal="right" wrapText="1"/>
    </xf>
    <xf numFmtId="0" fontId="20" fillId="77" borderId="24" xfId="135" applyFont="1" applyFill="1" applyBorder="1" applyAlignment="1">
      <alignment horizontal="left" vertical="center" indent="3"/>
      <protection/>
    </xf>
    <xf numFmtId="0" fontId="20" fillId="77" borderId="24" xfId="135" applyFont="1" applyFill="1" applyBorder="1" applyAlignment="1">
      <alignment horizontal="center" vertical="center" wrapText="1"/>
      <protection/>
    </xf>
    <xf numFmtId="1" fontId="11" fillId="47" borderId="24" xfId="85" applyNumberFormat="1" applyFont="1" applyFill="1" applyBorder="1" applyAlignment="1">
      <alignment horizontal="right" wrapText="1"/>
    </xf>
    <xf numFmtId="0" fontId="79" fillId="0" borderId="0" xfId="120" applyFont="1" applyBorder="1">
      <alignment/>
      <protection/>
    </xf>
    <xf numFmtId="1" fontId="11" fillId="47" borderId="28" xfId="85" applyNumberFormat="1" applyFont="1" applyFill="1" applyBorder="1" applyAlignment="1">
      <alignment horizontal="right"/>
    </xf>
    <xf numFmtId="3" fontId="7" fillId="75" borderId="22" xfId="85" applyNumberFormat="1" applyFont="1" applyFill="1" applyBorder="1" applyAlignment="1">
      <alignment horizontal="right"/>
    </xf>
    <xf numFmtId="3" fontId="8" fillId="75" borderId="22" xfId="123" applyNumberFormat="1" applyFont="1" applyFill="1" applyBorder="1" applyAlignment="1">
      <alignment horizontal="right"/>
      <protection/>
    </xf>
    <xf numFmtId="3" fontId="7" fillId="75" borderId="22" xfId="123" applyNumberFormat="1" applyFont="1" applyFill="1" applyBorder="1" applyAlignment="1">
      <alignment horizontal="right"/>
      <protection/>
    </xf>
    <xf numFmtId="3" fontId="8" fillId="75" borderId="22" xfId="123" applyNumberFormat="1" applyFont="1" applyFill="1" applyBorder="1" applyAlignment="1" quotePrefix="1">
      <alignment horizontal="right"/>
      <protection/>
    </xf>
    <xf numFmtId="1" fontId="7" fillId="47" borderId="0" xfId="85" applyNumberFormat="1" applyFont="1" applyFill="1" applyBorder="1" applyAlignment="1">
      <alignment horizontal="left"/>
    </xf>
    <xf numFmtId="1" fontId="11" fillId="47" borderId="26" xfId="85" applyNumberFormat="1" applyFont="1" applyFill="1" applyBorder="1" applyAlignment="1">
      <alignment horizontal="right"/>
    </xf>
    <xf numFmtId="3" fontId="7" fillId="75" borderId="0" xfId="85" applyNumberFormat="1" applyFont="1" applyFill="1" applyBorder="1" applyAlignment="1">
      <alignment horizontal="right"/>
    </xf>
    <xf numFmtId="3" fontId="8" fillId="75" borderId="0" xfId="123" applyNumberFormat="1" applyFont="1" applyFill="1" applyBorder="1" applyAlignment="1">
      <alignment horizontal="right"/>
      <protection/>
    </xf>
    <xf numFmtId="3" fontId="7" fillId="75" borderId="0" xfId="123" applyNumberFormat="1" applyFont="1" applyFill="1" applyBorder="1" applyAlignment="1">
      <alignment horizontal="right"/>
      <protection/>
    </xf>
    <xf numFmtId="3" fontId="8" fillId="75" borderId="0" xfId="123" applyNumberFormat="1" applyFont="1" applyFill="1" applyBorder="1" applyAlignment="1" quotePrefix="1">
      <alignment horizontal="right"/>
      <protection/>
    </xf>
    <xf numFmtId="186" fontId="7" fillId="75" borderId="0" xfId="85" applyNumberFormat="1" applyFont="1" applyFill="1" applyBorder="1" applyAlignment="1">
      <alignment horizontal="right"/>
    </xf>
    <xf numFmtId="186" fontId="8" fillId="75" borderId="0" xfId="123" applyNumberFormat="1" applyFont="1" applyFill="1" applyBorder="1" applyAlignment="1">
      <alignment horizontal="right"/>
      <protection/>
    </xf>
    <xf numFmtId="186" fontId="7" fillId="75" borderId="0" xfId="123" applyNumberFormat="1" applyFont="1" applyFill="1" applyBorder="1" applyAlignment="1">
      <alignment horizontal="right"/>
      <protection/>
    </xf>
    <xf numFmtId="186" fontId="8" fillId="75" borderId="0" xfId="123" applyNumberFormat="1" applyFont="1" applyFill="1" applyBorder="1" applyAlignment="1" quotePrefix="1">
      <alignment horizontal="right"/>
      <protection/>
    </xf>
    <xf numFmtId="1" fontId="7" fillId="47" borderId="25" xfId="85" applyNumberFormat="1" applyFont="1" applyFill="1" applyBorder="1" applyAlignment="1">
      <alignment horizontal="left"/>
    </xf>
    <xf numFmtId="0" fontId="11" fillId="47" borderId="27" xfId="123" applyFont="1" applyFill="1" applyBorder="1" applyAlignment="1">
      <alignment horizontal="right" wrapText="1"/>
      <protection/>
    </xf>
    <xf numFmtId="0" fontId="7" fillId="47" borderId="24" xfId="123" applyFont="1" applyFill="1" applyBorder="1" applyAlignment="1">
      <alignment horizontal="right" wrapText="1"/>
      <protection/>
    </xf>
    <xf numFmtId="0" fontId="8" fillId="47" borderId="24" xfId="123" applyFont="1" applyFill="1" applyBorder="1" applyAlignment="1">
      <alignment horizontal="right" wrapText="1"/>
      <protection/>
    </xf>
    <xf numFmtId="0" fontId="7" fillId="47" borderId="23" xfId="123" applyFont="1" applyFill="1" applyBorder="1" applyAlignment="1">
      <alignment horizontal="left" wrapText="1"/>
      <protection/>
    </xf>
    <xf numFmtId="0" fontId="21" fillId="0" borderId="0" xfId="123" applyFont="1">
      <alignment/>
      <protection/>
    </xf>
    <xf numFmtId="0" fontId="22" fillId="0" borderId="0" xfId="115" applyFont="1" applyFill="1" applyAlignment="1" applyProtection="1">
      <alignment/>
      <protection/>
    </xf>
    <xf numFmtId="0" fontId="112" fillId="0" borderId="0" xfId="120" applyFont="1">
      <alignment/>
      <protection/>
    </xf>
    <xf numFmtId="0" fontId="113" fillId="76" borderId="0" xfId="120" applyFont="1" applyFill="1">
      <alignment/>
      <protection/>
    </xf>
    <xf numFmtId="0" fontId="113" fillId="0" borderId="0" xfId="120" applyFont="1" applyFill="1">
      <alignment/>
      <protection/>
    </xf>
    <xf numFmtId="0" fontId="113" fillId="0" borderId="0" xfId="120" applyFont="1">
      <alignment/>
      <protection/>
    </xf>
    <xf numFmtId="0" fontId="6" fillId="0" borderId="0" xfId="120" applyFont="1">
      <alignment/>
      <protection/>
    </xf>
    <xf numFmtId="0" fontId="113" fillId="0" borderId="0" xfId="120" applyFont="1" applyAlignment="1">
      <alignment horizontal="left"/>
      <protection/>
    </xf>
    <xf numFmtId="3" fontId="113" fillId="0" borderId="0" xfId="120" applyNumberFormat="1" applyFont="1">
      <alignment/>
      <protection/>
    </xf>
    <xf numFmtId="3" fontId="6" fillId="0" borderId="0" xfId="120" applyNumberFormat="1" applyFont="1">
      <alignment/>
      <protection/>
    </xf>
    <xf numFmtId="3" fontId="113" fillId="0" borderId="0" xfId="120" applyNumberFormat="1" applyFont="1" applyFill="1">
      <alignment/>
      <protection/>
    </xf>
    <xf numFmtId="3" fontId="6" fillId="0" borderId="0" xfId="120" applyNumberFormat="1" applyFont="1" applyFill="1">
      <alignment/>
      <protection/>
    </xf>
    <xf numFmtId="0" fontId="113" fillId="0" borderId="0" xfId="120" applyFont="1" applyFill="1" applyAlignment="1">
      <alignment horizontal="left"/>
      <protection/>
    </xf>
    <xf numFmtId="0" fontId="114" fillId="0" borderId="0" xfId="120" applyFont="1" applyFill="1" applyAlignment="1">
      <alignment horizontal="left"/>
      <protection/>
    </xf>
    <xf numFmtId="0" fontId="103" fillId="0" borderId="0" xfId="120" applyFont="1" applyFill="1" applyAlignment="1">
      <alignment horizontal="left"/>
      <protection/>
    </xf>
    <xf numFmtId="0" fontId="6" fillId="0" borderId="0" xfId="120" applyFont="1" applyFill="1">
      <alignment/>
      <protection/>
    </xf>
    <xf numFmtId="3" fontId="115" fillId="0" borderId="0" xfId="85" applyNumberFormat="1" applyFont="1" applyFill="1" applyBorder="1" applyAlignment="1">
      <alignment horizontal="right"/>
    </xf>
    <xf numFmtId="3" fontId="116" fillId="0" borderId="0" xfId="85" applyNumberFormat="1" applyFont="1" applyFill="1" applyBorder="1" applyAlignment="1">
      <alignment horizontal="right"/>
    </xf>
    <xf numFmtId="0" fontId="53" fillId="0" borderId="0" xfId="120" applyFont="1" applyAlignment="1">
      <alignment horizontal="left"/>
      <protection/>
    </xf>
    <xf numFmtId="0" fontId="117" fillId="0" borderId="0" xfId="120" applyFont="1">
      <alignment/>
      <protection/>
    </xf>
    <xf numFmtId="3" fontId="117" fillId="0" borderId="0" xfId="120" applyNumberFormat="1" applyFont="1">
      <alignment/>
      <protection/>
    </xf>
    <xf numFmtId="3" fontId="55" fillId="0" borderId="0" xfId="122" applyNumberFormat="1" applyFont="1" applyFill="1">
      <alignment/>
      <protection/>
    </xf>
    <xf numFmtId="1" fontId="55" fillId="0" borderId="0" xfId="122" applyNumberFormat="1" applyFont="1" applyFill="1">
      <alignment/>
      <protection/>
    </xf>
    <xf numFmtId="1" fontId="55" fillId="0" borderId="0" xfId="122" applyNumberFormat="1" applyFont="1" applyFill="1" applyAlignment="1">
      <alignment horizontal="left"/>
      <protection/>
    </xf>
    <xf numFmtId="0" fontId="103" fillId="0" borderId="0" xfId="120" applyFont="1" applyAlignment="1">
      <alignment horizontal="left"/>
      <protection/>
    </xf>
    <xf numFmtId="0" fontId="103" fillId="76" borderId="0" xfId="120" applyFont="1" applyFill="1">
      <alignment/>
      <protection/>
    </xf>
    <xf numFmtId="0" fontId="103" fillId="0" borderId="0" xfId="120" applyFont="1" applyFill="1">
      <alignment/>
      <protection/>
    </xf>
    <xf numFmtId="0" fontId="8" fillId="0" borderId="0" xfId="120" applyFont="1" applyFill="1">
      <alignment/>
      <protection/>
    </xf>
    <xf numFmtId="0" fontId="115" fillId="0" borderId="0" xfId="120" applyFont="1">
      <alignment/>
      <protection/>
    </xf>
    <xf numFmtId="1" fontId="56" fillId="0" borderId="0" xfId="122" applyNumberFormat="1" applyFont="1" applyFill="1">
      <alignment/>
      <protection/>
    </xf>
    <xf numFmtId="1" fontId="56" fillId="0" borderId="0" xfId="122" applyNumberFormat="1" applyFont="1" applyFill="1" applyAlignment="1">
      <alignment horizontal="left"/>
      <protection/>
    </xf>
    <xf numFmtId="0" fontId="118" fillId="0" borderId="0" xfId="120" applyFont="1">
      <alignment/>
      <protection/>
    </xf>
    <xf numFmtId="1" fontId="57" fillId="0" borderId="0" xfId="122" applyNumberFormat="1" applyFont="1" applyFill="1" applyAlignment="1">
      <alignment horizontal="left"/>
      <protection/>
    </xf>
    <xf numFmtId="0" fontId="114" fillId="76" borderId="0" xfId="120" applyFont="1" applyFill="1" applyBorder="1" applyAlignment="1">
      <alignment wrapText="1"/>
      <protection/>
    </xf>
    <xf numFmtId="0" fontId="114" fillId="0" borderId="0" xfId="120" applyFont="1" applyFill="1" applyBorder="1" applyAlignment="1">
      <alignment wrapText="1"/>
      <protection/>
    </xf>
    <xf numFmtId="0" fontId="12" fillId="47" borderId="28" xfId="120" applyFont="1" applyFill="1" applyBorder="1" applyAlignment="1">
      <alignment wrapText="1"/>
      <protection/>
    </xf>
    <xf numFmtId="0" fontId="12" fillId="47" borderId="22" xfId="120" applyFont="1" applyFill="1" applyBorder="1" applyAlignment="1">
      <alignment wrapText="1"/>
      <protection/>
    </xf>
    <xf numFmtId="3" fontId="11" fillId="47" borderId="22" xfId="187" applyNumberFormat="1" applyFont="1" applyFill="1" applyBorder="1" applyAlignment="1">
      <alignment horizontal="center" wrapText="1"/>
    </xf>
    <xf numFmtId="3" fontId="11" fillId="47" borderId="22" xfId="187" applyNumberFormat="1" applyFont="1" applyFill="1" applyBorder="1" applyAlignment="1">
      <alignment wrapText="1"/>
    </xf>
    <xf numFmtId="3" fontId="11" fillId="47" borderId="22" xfId="85" applyNumberFormat="1" applyFont="1" applyFill="1" applyBorder="1" applyAlignment="1">
      <alignment wrapText="1"/>
    </xf>
    <xf numFmtId="180" fontId="20" fillId="47" borderId="22" xfId="122" applyNumberFormat="1" applyFont="1" applyFill="1" applyBorder="1" applyAlignment="1">
      <alignment horizontal="left" wrapText="1"/>
      <protection/>
    </xf>
    <xf numFmtId="1" fontId="20" fillId="47" borderId="22" xfId="122" applyNumberFormat="1" applyFont="1" applyFill="1" applyBorder="1" applyAlignment="1">
      <alignment horizontal="left" wrapText="1"/>
      <protection/>
    </xf>
    <xf numFmtId="0" fontId="114" fillId="76" borderId="0" xfId="120" applyFont="1" applyFill="1" applyBorder="1" applyAlignment="1">
      <alignment horizontal="right" wrapText="1"/>
      <protection/>
    </xf>
    <xf numFmtId="0" fontId="114" fillId="0" borderId="0" xfId="120" applyFont="1" applyFill="1" applyBorder="1" applyAlignment="1">
      <alignment horizontal="right" wrapText="1"/>
      <protection/>
    </xf>
    <xf numFmtId="0" fontId="12" fillId="47" borderId="31" xfId="120" applyFont="1" applyFill="1" applyBorder="1" applyAlignment="1">
      <alignment horizontal="right" wrapText="1"/>
      <protection/>
    </xf>
    <xf numFmtId="0" fontId="12" fillId="77" borderId="32" xfId="120" applyFont="1" applyFill="1" applyBorder="1" applyAlignment="1">
      <alignment horizontal="right" wrapText="1"/>
      <protection/>
    </xf>
    <xf numFmtId="0" fontId="20" fillId="77" borderId="32" xfId="135" applyFont="1" applyFill="1" applyBorder="1" applyAlignment="1">
      <alignment horizontal="right" vertical="center"/>
      <protection/>
    </xf>
    <xf numFmtId="0" fontId="20" fillId="77" borderId="32" xfId="135" applyFont="1" applyFill="1" applyBorder="1" applyAlignment="1">
      <alignment horizontal="right" vertical="center" wrapText="1"/>
      <protection/>
    </xf>
    <xf numFmtId="180" fontId="20" fillId="47" borderId="32" xfId="122" applyNumberFormat="1" applyFont="1" applyFill="1" applyBorder="1" applyAlignment="1">
      <alignment horizontal="right" wrapText="1"/>
      <protection/>
    </xf>
    <xf numFmtId="1" fontId="20" fillId="47" borderId="32" xfId="122" applyNumberFormat="1" applyFont="1" applyFill="1" applyBorder="1" applyAlignment="1">
      <alignment horizontal="right" wrapText="1"/>
      <protection/>
    </xf>
    <xf numFmtId="0" fontId="103" fillId="76" borderId="0" xfId="120" applyFont="1" applyFill="1" applyBorder="1">
      <alignment/>
      <protection/>
    </xf>
    <xf numFmtId="0" fontId="103" fillId="0" borderId="0" xfId="120" applyFont="1" applyFill="1" applyBorder="1">
      <alignment/>
      <protection/>
    </xf>
    <xf numFmtId="0" fontId="11" fillId="47" borderId="28" xfId="120" applyFont="1" applyFill="1" applyBorder="1" applyAlignment="1">
      <alignment horizontal="left"/>
      <protection/>
    </xf>
    <xf numFmtId="0" fontId="11" fillId="47" borderId="22" xfId="120" applyFont="1" applyFill="1" applyBorder="1" applyAlignment="1">
      <alignment horizontal="left"/>
      <protection/>
    </xf>
    <xf numFmtId="3" fontId="8" fillId="75" borderId="22" xfId="85" applyNumberFormat="1" applyFont="1" applyFill="1" applyBorder="1" applyAlignment="1">
      <alignment horizontal="right"/>
    </xf>
    <xf numFmtId="3" fontId="7" fillId="75" borderId="22" xfId="85" applyNumberFormat="1" applyFont="1" applyFill="1" applyBorder="1" applyAlignment="1">
      <alignment horizontal="right" wrapText="1"/>
    </xf>
    <xf numFmtId="3" fontId="7" fillId="75" borderId="22" xfId="187" applyNumberFormat="1" applyFont="1" applyFill="1" applyBorder="1" applyAlignment="1">
      <alignment horizontal="right"/>
    </xf>
    <xf numFmtId="180" fontId="57" fillId="47" borderId="22" xfId="122" applyNumberFormat="1" applyFont="1" applyFill="1" applyBorder="1" applyAlignment="1">
      <alignment horizontal="left"/>
      <protection/>
    </xf>
    <xf numFmtId="1" fontId="57" fillId="47" borderId="22" xfId="122" applyNumberFormat="1" applyFont="1" applyFill="1" applyBorder="1" applyAlignment="1">
      <alignment horizontal="left"/>
      <protection/>
    </xf>
    <xf numFmtId="0" fontId="11" fillId="47" borderId="26" xfId="120" applyFont="1" applyFill="1" applyBorder="1" applyAlignment="1">
      <alignment horizontal="left"/>
      <protection/>
    </xf>
    <xf numFmtId="0" fontId="11" fillId="47" borderId="0" xfId="120" applyFont="1" applyFill="1" applyBorder="1" applyAlignment="1">
      <alignment horizontal="left"/>
      <protection/>
    </xf>
    <xf numFmtId="3" fontId="8" fillId="75" borderId="0" xfId="85" applyNumberFormat="1" applyFont="1" applyFill="1" applyBorder="1" applyAlignment="1">
      <alignment horizontal="right"/>
    </xf>
    <xf numFmtId="3" fontId="7" fillId="75" borderId="0" xfId="85" applyNumberFormat="1" applyFont="1" applyFill="1" applyBorder="1" applyAlignment="1">
      <alignment horizontal="right" wrapText="1"/>
    </xf>
    <xf numFmtId="3" fontId="7" fillId="75" borderId="0" xfId="187" applyNumberFormat="1" applyFont="1" applyFill="1" applyBorder="1" applyAlignment="1">
      <alignment horizontal="right"/>
    </xf>
    <xf numFmtId="180" fontId="57" fillId="47" borderId="0" xfId="122" applyNumberFormat="1" applyFont="1" applyFill="1" applyBorder="1" applyAlignment="1">
      <alignment horizontal="left"/>
      <protection/>
    </xf>
    <xf numFmtId="1" fontId="57" fillId="47" borderId="0" xfId="122" applyNumberFormat="1" applyFont="1" applyFill="1" applyBorder="1" applyAlignment="1">
      <alignment horizontal="left"/>
      <protection/>
    </xf>
    <xf numFmtId="182" fontId="8" fillId="75" borderId="0" xfId="85" applyNumberFormat="1" applyFont="1" applyFill="1" applyBorder="1" applyAlignment="1">
      <alignment horizontal="right"/>
    </xf>
    <xf numFmtId="182" fontId="8" fillId="75" borderId="0" xfId="187" applyNumberFormat="1" applyFont="1" applyFill="1" applyBorder="1" applyAlignment="1">
      <alignment horizontal="right"/>
    </xf>
    <xf numFmtId="186" fontId="8" fillId="75" borderId="0" xfId="85" applyNumberFormat="1" applyFont="1" applyFill="1" applyBorder="1" applyAlignment="1">
      <alignment horizontal="right"/>
    </xf>
    <xf numFmtId="186" fontId="8" fillId="75" borderId="0" xfId="85" applyNumberFormat="1" applyFont="1" applyFill="1" applyBorder="1" applyAlignment="1">
      <alignment horizontal="right" wrapText="1"/>
    </xf>
    <xf numFmtId="186" fontId="8" fillId="75" borderId="0" xfId="187" applyNumberFormat="1" applyFont="1" applyFill="1" applyBorder="1" applyAlignment="1">
      <alignment horizontal="right"/>
    </xf>
    <xf numFmtId="0" fontId="11" fillId="47" borderId="26" xfId="120" applyFont="1" applyFill="1" applyBorder="1" applyAlignment="1">
      <alignment horizontal="right"/>
      <protection/>
    </xf>
    <xf numFmtId="3" fontId="8" fillId="75" borderId="0" xfId="85" applyNumberFormat="1" applyFont="1" applyFill="1" applyBorder="1" applyAlignment="1">
      <alignment horizontal="right" wrapText="1"/>
    </xf>
    <xf numFmtId="3" fontId="8" fillId="75" borderId="0" xfId="187" applyNumberFormat="1" applyFont="1" applyFill="1" applyBorder="1" applyAlignment="1">
      <alignment horizontal="right"/>
    </xf>
    <xf numFmtId="0" fontId="57" fillId="23" borderId="33" xfId="135" applyFont="1" applyFill="1" applyBorder="1" applyAlignment="1">
      <alignment vertical="center"/>
      <protection/>
    </xf>
    <xf numFmtId="3" fontId="57" fillId="76" borderId="0" xfId="122" applyNumberFormat="1" applyFont="1" applyFill="1" applyBorder="1">
      <alignment/>
      <protection/>
    </xf>
    <xf numFmtId="3" fontId="56" fillId="76" borderId="0" xfId="122" applyNumberFormat="1" applyFont="1" applyFill="1" applyBorder="1">
      <alignment/>
      <protection/>
    </xf>
    <xf numFmtId="1" fontId="57" fillId="76" borderId="0" xfId="122" applyNumberFormat="1" applyFont="1" applyFill="1" applyBorder="1" applyAlignment="1">
      <alignment horizontal="right"/>
      <protection/>
    </xf>
    <xf numFmtId="1" fontId="57" fillId="76" borderId="25" xfId="122" applyNumberFormat="1" applyFont="1" applyFill="1" applyBorder="1" applyAlignment="1">
      <alignment horizontal="right"/>
      <protection/>
    </xf>
    <xf numFmtId="3" fontId="7" fillId="76" borderId="26" xfId="122" applyNumberFormat="1" applyFont="1" applyFill="1" applyBorder="1" applyAlignment="1">
      <alignment horizontal="right"/>
      <protection/>
    </xf>
    <xf numFmtId="182" fontId="56" fillId="76" borderId="0" xfId="122" applyNumberFormat="1" applyFont="1" applyFill="1" applyBorder="1">
      <alignment/>
      <protection/>
    </xf>
    <xf numFmtId="182" fontId="57" fillId="76" borderId="0" xfId="122" applyNumberFormat="1" applyFont="1" applyFill="1" applyBorder="1">
      <alignment/>
      <protection/>
    </xf>
    <xf numFmtId="3" fontId="56" fillId="0" borderId="0" xfId="122" applyNumberFormat="1" applyFont="1" applyFill="1" applyBorder="1">
      <alignment/>
      <protection/>
    </xf>
    <xf numFmtId="3" fontId="57" fillId="0" borderId="0" xfId="122" applyNumberFormat="1" applyFont="1" applyFill="1" applyBorder="1">
      <alignment/>
      <protection/>
    </xf>
    <xf numFmtId="1" fontId="57" fillId="0" borderId="0" xfId="122" applyNumberFormat="1" applyFont="1" applyFill="1" applyBorder="1" applyAlignment="1">
      <alignment horizontal="right"/>
      <protection/>
    </xf>
    <xf numFmtId="1" fontId="57" fillId="0" borderId="25" xfId="122" applyNumberFormat="1" applyFont="1" applyFill="1" applyBorder="1" applyAlignment="1">
      <alignment horizontal="right"/>
      <protection/>
    </xf>
    <xf numFmtId="3" fontId="7" fillId="0" borderId="26" xfId="122" applyNumberFormat="1" applyFont="1" applyFill="1" applyBorder="1" applyAlignment="1">
      <alignment horizontal="right"/>
      <protection/>
    </xf>
    <xf numFmtId="182" fontId="56" fillId="0" borderId="0" xfId="122" applyNumberFormat="1" applyFont="1" applyFill="1" applyBorder="1">
      <alignment/>
      <protection/>
    </xf>
    <xf numFmtId="182" fontId="57" fillId="0" borderId="0" xfId="122" applyNumberFormat="1" applyFont="1" applyFill="1" applyBorder="1">
      <alignment/>
      <protection/>
    </xf>
    <xf numFmtId="3" fontId="8" fillId="47" borderId="27" xfId="122" applyNumberFormat="1" applyFont="1" applyFill="1" applyBorder="1">
      <alignment/>
      <protection/>
    </xf>
    <xf numFmtId="3" fontId="8" fillId="47" borderId="24" xfId="122" applyNumberFormat="1" applyFont="1" applyFill="1" applyBorder="1">
      <alignment/>
      <protection/>
    </xf>
    <xf numFmtId="3" fontId="7" fillId="47" borderId="24" xfId="122" applyNumberFormat="1" applyFont="1" applyFill="1" applyBorder="1">
      <alignment/>
      <protection/>
    </xf>
    <xf numFmtId="3" fontId="57" fillId="47" borderId="24" xfId="122" applyNumberFormat="1" applyFont="1" applyFill="1" applyBorder="1">
      <alignment/>
      <protection/>
    </xf>
    <xf numFmtId="1" fontId="57" fillId="47" borderId="19" xfId="122" applyNumberFormat="1" applyFont="1" applyFill="1" applyBorder="1" applyAlignment="1">
      <alignment horizontal="left"/>
      <protection/>
    </xf>
    <xf numFmtId="1" fontId="57" fillId="47" borderId="23" xfId="122" applyNumberFormat="1" applyFont="1" applyFill="1" applyBorder="1" applyAlignment="1">
      <alignment horizontal="left"/>
      <protection/>
    </xf>
    <xf numFmtId="182" fontId="8" fillId="0" borderId="0" xfId="85" applyNumberFormat="1" applyFont="1" applyFill="1" applyBorder="1" applyAlignment="1">
      <alignment horizontal="right"/>
    </xf>
    <xf numFmtId="1" fontId="11" fillId="47" borderId="26" xfId="120" applyNumberFormat="1" applyFont="1" applyFill="1" applyBorder="1">
      <alignment/>
      <protection/>
    </xf>
    <xf numFmtId="0" fontId="8" fillId="47" borderId="0" xfId="120" applyFont="1" applyFill="1" applyBorder="1">
      <alignment/>
      <protection/>
    </xf>
    <xf numFmtId="3" fontId="8" fillId="75" borderId="0" xfId="122" applyNumberFormat="1" applyFont="1" applyFill="1" applyBorder="1">
      <alignment/>
      <protection/>
    </xf>
    <xf numFmtId="3" fontId="8" fillId="75" borderId="22" xfId="122" applyNumberFormat="1" applyFont="1" applyFill="1" applyBorder="1">
      <alignment/>
      <protection/>
    </xf>
    <xf numFmtId="3" fontId="7" fillId="75" borderId="22" xfId="122" applyNumberFormat="1" applyFont="1" applyFill="1" applyBorder="1">
      <alignment/>
      <protection/>
    </xf>
    <xf numFmtId="3" fontId="57" fillId="75" borderId="0" xfId="122" applyNumberFormat="1" applyFont="1" applyFill="1" applyBorder="1">
      <alignment/>
      <protection/>
    </xf>
    <xf numFmtId="1" fontId="57" fillId="47" borderId="25" xfId="122" applyNumberFormat="1" applyFont="1" applyFill="1" applyBorder="1" applyAlignment="1">
      <alignment horizontal="left"/>
      <protection/>
    </xf>
    <xf numFmtId="1" fontId="20" fillId="47" borderId="34" xfId="122" applyNumberFormat="1" applyFont="1" applyFill="1" applyBorder="1" applyAlignment="1">
      <alignment horizontal="right"/>
      <protection/>
    </xf>
    <xf numFmtId="186" fontId="8" fillId="75" borderId="0" xfId="122" applyNumberFormat="1" applyFont="1" applyFill="1" applyBorder="1">
      <alignment/>
      <protection/>
    </xf>
    <xf numFmtId="186" fontId="56" fillId="75" borderId="0" xfId="122" applyNumberFormat="1" applyFont="1" applyFill="1" applyBorder="1">
      <alignment/>
      <protection/>
    </xf>
    <xf numFmtId="1" fontId="20" fillId="47" borderId="35" xfId="122" applyNumberFormat="1" applyFont="1" applyFill="1" applyBorder="1" applyAlignment="1">
      <alignment horizontal="right"/>
      <protection/>
    </xf>
    <xf numFmtId="0" fontId="103" fillId="76" borderId="0" xfId="120" applyFont="1" applyFill="1" applyBorder="1" applyAlignment="1">
      <alignment horizontal="right" wrapText="1"/>
      <protection/>
    </xf>
    <xf numFmtId="1" fontId="8" fillId="76" borderId="0" xfId="122" applyNumberFormat="1" applyFont="1" applyFill="1" applyBorder="1" applyAlignment="1">
      <alignment horizontal="right" wrapText="1"/>
      <protection/>
    </xf>
    <xf numFmtId="1" fontId="8" fillId="0" borderId="0" xfId="122" applyNumberFormat="1" applyFont="1" applyFill="1" applyBorder="1" applyAlignment="1">
      <alignment horizontal="right" wrapText="1"/>
      <protection/>
    </xf>
    <xf numFmtId="1" fontId="11" fillId="77" borderId="28" xfId="122" applyNumberFormat="1" applyFont="1" applyFill="1" applyBorder="1" applyAlignment="1">
      <alignment wrapText="1"/>
      <protection/>
    </xf>
    <xf numFmtId="0" fontId="103" fillId="77" borderId="24" xfId="120" applyFont="1" applyFill="1" applyBorder="1" applyAlignment="1">
      <alignment horizontal="right" wrapText="1"/>
      <protection/>
    </xf>
    <xf numFmtId="0" fontId="7" fillId="77" borderId="22" xfId="122" applyNumberFormat="1" applyFont="1" applyFill="1" applyBorder="1" applyAlignment="1">
      <alignment horizontal="right" wrapText="1"/>
      <protection/>
    </xf>
    <xf numFmtId="0" fontId="8" fillId="77" borderId="22" xfId="122" applyNumberFormat="1" applyFont="1" applyFill="1" applyBorder="1" applyAlignment="1">
      <alignment horizontal="right" wrapText="1"/>
      <protection/>
    </xf>
    <xf numFmtId="0" fontId="57" fillId="77" borderId="22" xfId="122" applyNumberFormat="1" applyFont="1" applyFill="1" applyBorder="1" applyAlignment="1">
      <alignment horizontal="right" wrapText="1"/>
      <protection/>
    </xf>
    <xf numFmtId="1" fontId="57" fillId="77" borderId="22" xfId="122" applyNumberFormat="1" applyFont="1" applyFill="1" applyBorder="1" applyAlignment="1">
      <alignment horizontal="left" wrapText="1"/>
      <protection/>
    </xf>
    <xf numFmtId="1" fontId="57" fillId="47" borderId="29" xfId="122" applyNumberFormat="1" applyFont="1" applyFill="1" applyBorder="1" applyAlignment="1">
      <alignment horizontal="left" wrapText="1"/>
      <protection/>
    </xf>
    <xf numFmtId="1" fontId="6" fillId="76" borderId="0" xfId="122" applyNumberFormat="1" applyFont="1" applyFill="1">
      <alignment/>
      <protection/>
    </xf>
    <xf numFmtId="1" fontId="6" fillId="0" borderId="0" xfId="122" applyNumberFormat="1" applyFont="1" applyFill="1">
      <alignment/>
      <protection/>
    </xf>
    <xf numFmtId="1" fontId="24" fillId="0" borderId="0" xfId="122" applyNumberFormat="1" applyFont="1" applyFill="1">
      <alignment/>
      <protection/>
    </xf>
    <xf numFmtId="1" fontId="5" fillId="0" borderId="22" xfId="122" applyNumberFormat="1" applyFont="1" applyFill="1" applyBorder="1">
      <alignment/>
      <protection/>
    </xf>
    <xf numFmtId="1" fontId="119" fillId="0" borderId="22" xfId="122" applyNumberFormat="1" applyFont="1" applyFill="1" applyBorder="1">
      <alignment/>
      <protection/>
    </xf>
    <xf numFmtId="1" fontId="24" fillId="0" borderId="22" xfId="122" applyNumberFormat="1" applyFont="1" applyFill="1" applyBorder="1">
      <alignment/>
      <protection/>
    </xf>
    <xf numFmtId="1" fontId="24" fillId="0" borderId="22" xfId="122" applyNumberFormat="1" applyFont="1" applyFill="1" applyBorder="1" applyAlignment="1">
      <alignment horizontal="left"/>
      <protection/>
    </xf>
    <xf numFmtId="0" fontId="113" fillId="76" borderId="0" xfId="120" applyFont="1" applyFill="1" applyBorder="1">
      <alignment/>
      <protection/>
    </xf>
    <xf numFmtId="1" fontId="6" fillId="76" borderId="0" xfId="122" applyNumberFormat="1" applyFont="1" applyFill="1" applyBorder="1">
      <alignment/>
      <protection/>
    </xf>
    <xf numFmtId="1" fontId="6" fillId="0" borderId="0" xfId="122" applyNumberFormat="1" applyFont="1" applyFill="1" applyBorder="1">
      <alignment/>
      <protection/>
    </xf>
    <xf numFmtId="1" fontId="24" fillId="0" borderId="0" xfId="122" applyNumberFormat="1" applyFont="1" applyFill="1" applyBorder="1">
      <alignment/>
      <protection/>
    </xf>
    <xf numFmtId="1" fontId="24" fillId="0" borderId="0" xfId="122" applyNumberFormat="1" applyFont="1" applyFill="1" applyBorder="1" applyAlignment="1">
      <alignment/>
      <protection/>
    </xf>
    <xf numFmtId="1" fontId="5" fillId="0" borderId="0" xfId="122" applyNumberFormat="1" applyFont="1" applyFill="1" applyBorder="1">
      <alignment/>
      <protection/>
    </xf>
    <xf numFmtId="1" fontId="24" fillId="0" borderId="0" xfId="122" applyNumberFormat="1" applyFont="1" applyFill="1" applyBorder="1" applyAlignment="1">
      <alignment horizontal="left"/>
      <protection/>
    </xf>
    <xf numFmtId="1" fontId="58" fillId="0" borderId="0" xfId="122" applyNumberFormat="1" applyFont="1" applyFill="1" applyAlignment="1">
      <alignment/>
      <protection/>
    </xf>
    <xf numFmtId="1" fontId="59" fillId="0" borderId="0" xfId="122" applyNumberFormat="1" applyFont="1" applyFill="1" applyAlignment="1">
      <alignment/>
      <protection/>
    </xf>
    <xf numFmtId="1" fontId="24" fillId="0" borderId="0" xfId="122" applyNumberFormat="1" applyFont="1" applyFill="1" applyAlignment="1">
      <alignment/>
      <protection/>
    </xf>
    <xf numFmtId="0" fontId="24" fillId="23" borderId="0" xfId="135" applyFont="1" applyFill="1" applyBorder="1" applyAlignment="1">
      <alignment vertical="center"/>
      <protection/>
    </xf>
    <xf numFmtId="0" fontId="2" fillId="0" borderId="0" xfId="123" applyFont="1">
      <alignment/>
      <protection/>
    </xf>
    <xf numFmtId="0" fontId="2" fillId="0" borderId="0" xfId="123" applyFont="1" applyFill="1">
      <alignment/>
      <protection/>
    </xf>
    <xf numFmtId="180" fontId="3" fillId="0" borderId="0" xfId="123" applyNumberFormat="1" applyFont="1">
      <alignment/>
      <protection/>
    </xf>
    <xf numFmtId="180" fontId="3" fillId="0" borderId="0" xfId="123" applyNumberFormat="1" applyFont="1" applyAlignment="1">
      <alignment horizontal="left"/>
      <protection/>
    </xf>
    <xf numFmtId="180" fontId="3" fillId="0" borderId="0" xfId="123" applyNumberFormat="1" applyFont="1" applyFill="1">
      <alignment/>
      <protection/>
    </xf>
    <xf numFmtId="0" fontId="2" fillId="0" borderId="0" xfId="123" applyFont="1" applyAlignment="1">
      <alignment horizontal="left"/>
      <protection/>
    </xf>
    <xf numFmtId="3" fontId="2" fillId="0" borderId="0" xfId="123" applyNumberFormat="1" applyFont="1" applyFill="1">
      <alignment/>
      <protection/>
    </xf>
    <xf numFmtId="180" fontId="7" fillId="0" borderId="0" xfId="123" applyNumberFormat="1" applyFont="1" applyFill="1" applyBorder="1">
      <alignment/>
      <protection/>
    </xf>
    <xf numFmtId="3" fontId="103" fillId="0" borderId="0" xfId="128" applyNumberFormat="1" applyFill="1">
      <alignment/>
      <protection/>
    </xf>
    <xf numFmtId="189" fontId="103" fillId="0" borderId="0" xfId="130" applyNumberFormat="1">
      <alignment/>
      <protection/>
    </xf>
    <xf numFmtId="0" fontId="103" fillId="0" borderId="0" xfId="130" applyNumberFormat="1">
      <alignment/>
      <protection/>
    </xf>
    <xf numFmtId="3" fontId="87" fillId="0" borderId="0" xfId="120" applyNumberFormat="1">
      <alignment/>
      <protection/>
    </xf>
    <xf numFmtId="0" fontId="12" fillId="0" borderId="0" xfId="123" applyFont="1" applyBorder="1" applyAlignment="1">
      <alignment horizontal="right" wrapText="1"/>
      <protection/>
    </xf>
    <xf numFmtId="0" fontId="12" fillId="0" borderId="0" xfId="123" applyFont="1" applyFill="1" applyBorder="1" applyAlignment="1">
      <alignment horizontal="right" wrapText="1"/>
      <protection/>
    </xf>
    <xf numFmtId="180" fontId="11" fillId="47" borderId="27" xfId="123" applyNumberFormat="1" applyFont="1" applyFill="1" applyBorder="1" applyAlignment="1">
      <alignment horizontal="right" wrapText="1"/>
      <protection/>
    </xf>
    <xf numFmtId="180" fontId="11" fillId="47" borderId="24" xfId="123" applyNumberFormat="1" applyFont="1" applyFill="1" applyBorder="1" applyAlignment="1">
      <alignment horizontal="right" wrapText="1"/>
      <protection/>
    </xf>
    <xf numFmtId="0" fontId="11" fillId="47" borderId="24" xfId="123" applyFont="1" applyFill="1" applyBorder="1" applyAlignment="1">
      <alignment horizontal="right" wrapText="1"/>
      <protection/>
    </xf>
    <xf numFmtId="0" fontId="8" fillId="0" borderId="0" xfId="123" applyFont="1" applyBorder="1">
      <alignment/>
      <protection/>
    </xf>
    <xf numFmtId="0" fontId="8" fillId="0" borderId="0" xfId="123" applyFont="1" applyFill="1" applyBorder="1">
      <alignment/>
      <protection/>
    </xf>
    <xf numFmtId="0" fontId="118" fillId="47" borderId="28" xfId="120" applyFont="1" applyFill="1" applyBorder="1" applyAlignment="1">
      <alignment horizontal="left"/>
      <protection/>
    </xf>
    <xf numFmtId="0" fontId="118" fillId="47" borderId="0" xfId="120" applyFont="1" applyFill="1" applyBorder="1" applyAlignment="1">
      <alignment horizontal="left"/>
      <protection/>
    </xf>
    <xf numFmtId="3" fontId="8" fillId="75" borderId="0" xfId="120" applyNumberFormat="1" applyFont="1" applyFill="1" applyBorder="1" applyAlignment="1">
      <alignment wrapText="1"/>
      <protection/>
    </xf>
    <xf numFmtId="3" fontId="8" fillId="75" borderId="22" xfId="85" applyNumberFormat="1" applyFont="1" applyFill="1" applyBorder="1" applyAlignment="1">
      <alignment horizontal="right" wrapText="1"/>
    </xf>
    <xf numFmtId="180" fontId="7" fillId="47" borderId="0" xfId="123" applyNumberFormat="1" applyFont="1" applyFill="1" applyBorder="1">
      <alignment/>
      <protection/>
    </xf>
    <xf numFmtId="0" fontId="7" fillId="47" borderId="22" xfId="123" applyFont="1" applyFill="1" applyBorder="1" applyAlignment="1">
      <alignment horizontal="left"/>
      <protection/>
    </xf>
    <xf numFmtId="0" fontId="118" fillId="47" borderId="26" xfId="120" applyFont="1" applyFill="1" applyBorder="1" applyAlignment="1">
      <alignment horizontal="left"/>
      <protection/>
    </xf>
    <xf numFmtId="0" fontId="7" fillId="47" borderId="0" xfId="123" applyFont="1" applyFill="1" applyBorder="1" applyAlignment="1">
      <alignment horizontal="left"/>
      <protection/>
    </xf>
    <xf numFmtId="190" fontId="8" fillId="75" borderId="0" xfId="85" applyNumberFormat="1" applyFont="1" applyFill="1" applyBorder="1" applyAlignment="1">
      <alignment horizontal="right" wrapText="1"/>
    </xf>
    <xf numFmtId="190" fontId="8" fillId="75" borderId="0" xfId="120" applyNumberFormat="1" applyFont="1" applyFill="1" applyBorder="1" applyAlignment="1">
      <alignment wrapText="1"/>
      <protection/>
    </xf>
    <xf numFmtId="186" fontId="8" fillId="75" borderId="0" xfId="120" applyNumberFormat="1" applyFont="1" applyFill="1" applyBorder="1" applyAlignment="1">
      <alignment wrapText="1"/>
      <protection/>
    </xf>
    <xf numFmtId="0" fontId="118" fillId="47" borderId="26" xfId="120" applyFont="1" applyFill="1" applyBorder="1" applyAlignment="1">
      <alignment horizontal="right"/>
      <protection/>
    </xf>
    <xf numFmtId="0" fontId="8" fillId="0" borderId="25" xfId="123" applyFont="1" applyFill="1" applyBorder="1">
      <alignment/>
      <protection/>
    </xf>
    <xf numFmtId="0" fontId="118" fillId="47" borderId="0" xfId="120" applyFont="1" applyFill="1" applyBorder="1" applyAlignment="1">
      <alignment horizontal="right"/>
      <protection/>
    </xf>
    <xf numFmtId="0" fontId="7" fillId="47" borderId="25" xfId="123" applyFont="1" applyFill="1" applyBorder="1" applyAlignment="1">
      <alignment horizontal="left"/>
      <protection/>
    </xf>
    <xf numFmtId="0" fontId="120" fillId="47" borderId="0" xfId="120" applyFont="1" applyFill="1" applyBorder="1" applyAlignment="1">
      <alignment horizontal="left"/>
      <protection/>
    </xf>
    <xf numFmtId="189" fontId="8" fillId="75" borderId="0" xfId="85" applyNumberFormat="1" applyFont="1" applyFill="1" applyBorder="1" applyAlignment="1">
      <alignment horizontal="right" wrapText="1"/>
    </xf>
    <xf numFmtId="186" fontId="103" fillId="75" borderId="0" xfId="120" applyNumberFormat="1" applyFont="1" applyFill="1" applyBorder="1" applyAlignment="1">
      <alignment wrapText="1"/>
      <protection/>
    </xf>
    <xf numFmtId="186" fontId="8" fillId="75" borderId="0" xfId="187" applyNumberFormat="1" applyFont="1" applyFill="1" applyBorder="1" applyAlignment="1">
      <alignment horizontal="right" wrapText="1"/>
    </xf>
    <xf numFmtId="186" fontId="103" fillId="75" borderId="0" xfId="120" applyNumberFormat="1" applyFont="1" applyFill="1" applyBorder="1">
      <alignment/>
      <protection/>
    </xf>
    <xf numFmtId="0" fontId="8" fillId="0" borderId="0" xfId="123" applyFont="1">
      <alignment/>
      <protection/>
    </xf>
    <xf numFmtId="0" fontId="8" fillId="0" borderId="0" xfId="123" applyFont="1" applyFill="1">
      <alignment/>
      <protection/>
    </xf>
    <xf numFmtId="0" fontId="3" fillId="0" borderId="0" xfId="123" applyFont="1" applyAlignment="1">
      <alignment horizontal="right" wrapText="1"/>
      <protection/>
    </xf>
    <xf numFmtId="0" fontId="3" fillId="0" borderId="0" xfId="123" applyFont="1" applyFill="1" applyAlignment="1">
      <alignment horizontal="right" wrapText="1"/>
      <protection/>
    </xf>
    <xf numFmtId="0" fontId="7" fillId="77" borderId="27" xfId="123" applyFont="1" applyFill="1" applyBorder="1" applyAlignment="1">
      <alignment horizontal="right" wrapText="1"/>
      <protection/>
    </xf>
    <xf numFmtId="0" fontId="7" fillId="77" borderId="19" xfId="123" applyFont="1" applyFill="1" applyBorder="1" applyAlignment="1">
      <alignment horizontal="right" wrapText="1"/>
      <protection/>
    </xf>
    <xf numFmtId="0" fontId="7" fillId="77" borderId="22" xfId="123" applyFont="1" applyFill="1" applyBorder="1" applyAlignment="1">
      <alignment horizontal="right" wrapText="1"/>
      <protection/>
    </xf>
    <xf numFmtId="0" fontId="20" fillId="77" borderId="22" xfId="122" applyNumberFormat="1" applyFont="1" applyFill="1" applyBorder="1" applyAlignment="1">
      <alignment wrapText="1"/>
      <protection/>
    </xf>
    <xf numFmtId="0" fontId="7" fillId="77" borderId="22" xfId="123" applyFont="1" applyFill="1" applyBorder="1" applyAlignment="1">
      <alignment wrapText="1"/>
      <protection/>
    </xf>
    <xf numFmtId="180" fontId="7" fillId="77" borderId="23" xfId="123" applyNumberFormat="1" applyFont="1" applyFill="1" applyBorder="1" applyAlignment="1">
      <alignment horizontal="left" wrapText="1"/>
      <protection/>
    </xf>
    <xf numFmtId="0" fontId="3" fillId="0" borderId="0" xfId="123" applyFont="1">
      <alignment/>
      <protection/>
    </xf>
    <xf numFmtId="0" fontId="3" fillId="0" borderId="0" xfId="123" applyFont="1" applyFill="1">
      <alignment/>
      <protection/>
    </xf>
    <xf numFmtId="0" fontId="3" fillId="0" borderId="22" xfId="123" applyFont="1" applyFill="1" applyBorder="1">
      <alignment/>
      <protection/>
    </xf>
    <xf numFmtId="0" fontId="3" fillId="0" borderId="22" xfId="123" applyFont="1" applyBorder="1">
      <alignment/>
      <protection/>
    </xf>
    <xf numFmtId="180" fontId="3" fillId="0" borderId="0" xfId="123" applyNumberFormat="1" applyFont="1" applyBorder="1">
      <alignment/>
      <protection/>
    </xf>
    <xf numFmtId="0" fontId="6" fillId="0" borderId="0" xfId="123" applyFont="1">
      <alignment/>
      <protection/>
    </xf>
    <xf numFmtId="0" fontId="6" fillId="0" borderId="0" xfId="123" applyFont="1" applyFill="1">
      <alignment/>
      <protection/>
    </xf>
    <xf numFmtId="0" fontId="5" fillId="0" borderId="0" xfId="123" applyFont="1">
      <alignment/>
      <protection/>
    </xf>
    <xf numFmtId="0" fontId="10" fillId="0" borderId="0" xfId="123" applyFont="1" applyAlignment="1">
      <alignment horizontal="left"/>
      <protection/>
    </xf>
    <xf numFmtId="0" fontId="5" fillId="0" borderId="0" xfId="123" applyFont="1" applyAlignment="1">
      <alignment horizontal="left"/>
      <protection/>
    </xf>
    <xf numFmtId="0" fontId="121" fillId="0" borderId="0" xfId="120" applyFont="1">
      <alignment/>
      <protection/>
    </xf>
    <xf numFmtId="0" fontId="122" fillId="0" borderId="0" xfId="120" applyFont="1">
      <alignment/>
      <protection/>
    </xf>
    <xf numFmtId="0" fontId="114" fillId="0" borderId="0" xfId="120" applyFont="1">
      <alignment/>
      <protection/>
    </xf>
    <xf numFmtId="0" fontId="103" fillId="0" borderId="0" xfId="120" applyFont="1">
      <alignment/>
      <protection/>
    </xf>
    <xf numFmtId="0" fontId="103" fillId="0" borderId="0" xfId="120" applyFont="1" applyBorder="1">
      <alignment/>
      <protection/>
    </xf>
    <xf numFmtId="0" fontId="114" fillId="0" borderId="0" xfId="120" applyFont="1" applyBorder="1">
      <alignment/>
      <protection/>
    </xf>
    <xf numFmtId="0" fontId="118" fillId="47" borderId="27" xfId="120" applyFont="1" applyFill="1" applyBorder="1" applyAlignment="1">
      <alignment horizontal="right" wrapText="1"/>
      <protection/>
    </xf>
    <xf numFmtId="0" fontId="11" fillId="47" borderId="24" xfId="120" applyFont="1" applyFill="1" applyBorder="1" applyAlignment="1">
      <alignment horizontal="right" wrapText="1"/>
      <protection/>
    </xf>
    <xf numFmtId="0" fontId="11" fillId="47" borderId="24" xfId="123" applyFont="1" applyFill="1" applyBorder="1" applyAlignment="1">
      <alignment horizontal="left"/>
      <protection/>
    </xf>
    <xf numFmtId="0" fontId="11" fillId="47" borderId="23" xfId="123" applyFont="1" applyFill="1" applyBorder="1" applyAlignment="1">
      <alignment horizontal="left"/>
      <protection/>
    </xf>
    <xf numFmtId="3" fontId="11" fillId="77" borderId="28" xfId="120" applyNumberFormat="1" applyFont="1" applyFill="1" applyBorder="1" applyAlignment="1">
      <alignment horizontal="left"/>
      <protection/>
    </xf>
    <xf numFmtId="3" fontId="8" fillId="75" borderId="0" xfId="120" applyNumberFormat="1" applyFont="1" applyFill="1" applyBorder="1">
      <alignment/>
      <protection/>
    </xf>
    <xf numFmtId="0" fontId="7" fillId="47" borderId="0" xfId="123" applyFont="1" applyFill="1" applyBorder="1" applyAlignment="1">
      <alignment horizontal="right"/>
      <protection/>
    </xf>
    <xf numFmtId="0" fontId="7" fillId="47" borderId="26" xfId="123" applyFont="1" applyFill="1" applyBorder="1" applyAlignment="1">
      <alignment horizontal="right"/>
      <protection/>
    </xf>
    <xf numFmtId="186" fontId="8" fillId="75" borderId="0" xfId="120" applyNumberFormat="1" applyFont="1" applyFill="1" applyBorder="1">
      <alignment/>
      <protection/>
    </xf>
    <xf numFmtId="186" fontId="7" fillId="47" borderId="0" xfId="123" applyNumberFormat="1" applyFont="1" applyFill="1" applyBorder="1" applyAlignment="1">
      <alignment horizontal="right"/>
      <protection/>
    </xf>
    <xf numFmtId="0" fontId="7" fillId="47" borderId="31" xfId="123" applyFont="1" applyFill="1" applyBorder="1" applyAlignment="1">
      <alignment horizontal="right"/>
      <protection/>
    </xf>
    <xf numFmtId="0" fontId="103" fillId="0" borderId="0" xfId="120" applyFont="1" applyBorder="1" applyAlignment="1">
      <alignment horizontal="right" wrapText="1"/>
      <protection/>
    </xf>
    <xf numFmtId="0" fontId="120" fillId="47" borderId="22" xfId="120" applyFont="1" applyFill="1" applyBorder="1" applyAlignment="1">
      <alignment horizontal="right" wrapText="1"/>
      <protection/>
    </xf>
    <xf numFmtId="0" fontId="120" fillId="47" borderId="19" xfId="120" applyFont="1" applyFill="1" applyBorder="1" applyAlignment="1">
      <alignment horizontal="left" wrapText="1"/>
      <protection/>
    </xf>
    <xf numFmtId="0" fontId="121" fillId="0" borderId="22" xfId="120" applyFont="1" applyBorder="1">
      <alignment/>
      <protection/>
    </xf>
    <xf numFmtId="0" fontId="122" fillId="0" borderId="22" xfId="120" applyFont="1" applyBorder="1">
      <alignment/>
      <protection/>
    </xf>
    <xf numFmtId="3" fontId="121" fillId="0" borderId="0" xfId="120" applyNumberFormat="1" applyFont="1">
      <alignment/>
      <protection/>
    </xf>
    <xf numFmtId="49" fontId="121" fillId="0" borderId="0" xfId="120" applyNumberFormat="1" applyFont="1">
      <alignment/>
      <protection/>
    </xf>
    <xf numFmtId="0" fontId="121" fillId="0" borderId="0" xfId="120" applyFont="1" applyAlignment="1">
      <alignment horizontal="right" wrapText="1"/>
      <protection/>
    </xf>
    <xf numFmtId="0" fontId="120" fillId="0" borderId="0" xfId="120" applyFont="1">
      <alignment/>
      <protection/>
    </xf>
    <xf numFmtId="0" fontId="121" fillId="0" borderId="0" xfId="120" applyFont="1" applyBorder="1">
      <alignment/>
      <protection/>
    </xf>
    <xf numFmtId="0" fontId="118" fillId="0" borderId="0" xfId="120" applyFont="1" applyBorder="1">
      <alignment/>
      <protection/>
    </xf>
    <xf numFmtId="0" fontId="120" fillId="0" borderId="0" xfId="120" applyFont="1" applyBorder="1">
      <alignment/>
      <protection/>
    </xf>
    <xf numFmtId="0" fontId="114" fillId="0" borderId="0" xfId="120" applyFont="1" applyBorder="1" applyAlignment="1">
      <alignment horizontal="right" wrapText="1"/>
      <protection/>
    </xf>
    <xf numFmtId="1" fontId="11" fillId="77" borderId="28" xfId="120" applyNumberFormat="1" applyFont="1" applyFill="1" applyBorder="1" applyAlignment="1">
      <alignment horizontal="right" wrapText="1"/>
      <protection/>
    </xf>
    <xf numFmtId="1" fontId="11" fillId="47" borderId="22" xfId="120" applyNumberFormat="1" applyFont="1" applyFill="1" applyBorder="1" applyAlignment="1">
      <alignment horizontal="right" wrapText="1"/>
      <protection/>
    </xf>
    <xf numFmtId="0" fontId="11" fillId="47" borderId="22" xfId="120" applyFont="1" applyFill="1" applyBorder="1" applyAlignment="1">
      <alignment horizontal="right" wrapText="1"/>
      <protection/>
    </xf>
    <xf numFmtId="0" fontId="118" fillId="77" borderId="28" xfId="120" applyFont="1" applyFill="1" applyBorder="1">
      <alignment/>
      <protection/>
    </xf>
    <xf numFmtId="1" fontId="11" fillId="47" borderId="22" xfId="120" applyNumberFormat="1" applyFont="1" applyFill="1" applyBorder="1" applyAlignment="1">
      <alignment horizontal="left"/>
      <protection/>
    </xf>
    <xf numFmtId="3" fontId="121" fillId="6" borderId="22" xfId="120" applyNumberFormat="1" applyFont="1" applyFill="1" applyBorder="1">
      <alignment/>
      <protection/>
    </xf>
    <xf numFmtId="3" fontId="121" fillId="6" borderId="29" xfId="120" applyNumberFormat="1" applyFont="1" applyFill="1" applyBorder="1">
      <alignment/>
      <protection/>
    </xf>
    <xf numFmtId="0" fontId="118" fillId="77" borderId="26" xfId="120" applyFont="1" applyFill="1" applyBorder="1">
      <alignment/>
      <protection/>
    </xf>
    <xf numFmtId="1" fontId="11" fillId="47" borderId="0" xfId="120" applyNumberFormat="1" applyFont="1" applyFill="1" applyBorder="1" applyAlignment="1">
      <alignment horizontal="left"/>
      <protection/>
    </xf>
    <xf numFmtId="3" fontId="121" fillId="6" borderId="0" xfId="120" applyNumberFormat="1" applyFont="1" applyFill="1" applyBorder="1">
      <alignment/>
      <protection/>
    </xf>
    <xf numFmtId="3" fontId="121" fillId="6" borderId="25" xfId="120" applyNumberFormat="1" applyFont="1" applyFill="1" applyBorder="1">
      <alignment/>
      <protection/>
    </xf>
    <xf numFmtId="0" fontId="118" fillId="77" borderId="31" xfId="120" applyFont="1" applyFill="1" applyBorder="1">
      <alignment/>
      <protection/>
    </xf>
    <xf numFmtId="3" fontId="121" fillId="6" borderId="32" xfId="120" applyNumberFormat="1" applyFont="1" applyFill="1" applyBorder="1">
      <alignment/>
      <protection/>
    </xf>
    <xf numFmtId="0" fontId="103" fillId="0" borderId="0" xfId="120" applyFont="1" applyAlignment="1">
      <alignment wrapText="1"/>
      <protection/>
    </xf>
    <xf numFmtId="0" fontId="118" fillId="47" borderId="24" xfId="120" applyFont="1" applyFill="1" applyBorder="1" applyAlignment="1">
      <alignment horizontal="left" wrapText="1"/>
      <protection/>
    </xf>
    <xf numFmtId="0" fontId="57" fillId="47" borderId="24" xfId="120" applyFont="1" applyFill="1" applyBorder="1" applyAlignment="1" applyProtection="1">
      <alignment horizontal="right" wrapText="1"/>
      <protection/>
    </xf>
    <xf numFmtId="0" fontId="53" fillId="47" borderId="24" xfId="120" applyFont="1" applyFill="1" applyBorder="1" applyAlignment="1" applyProtection="1">
      <alignment horizontal="right" wrapText="1"/>
      <protection/>
    </xf>
    <xf numFmtId="0" fontId="57" fillId="47" borderId="24" xfId="120" applyFont="1" applyFill="1" applyBorder="1" applyAlignment="1">
      <alignment horizontal="right" wrapText="1"/>
      <protection/>
    </xf>
    <xf numFmtId="0" fontId="56" fillId="47" borderId="24" xfId="134" applyNumberFormat="1" applyFont="1" applyFill="1" applyBorder="1" applyAlignment="1" applyProtection="1">
      <alignment horizontal="right" wrapText="1"/>
      <protection/>
    </xf>
    <xf numFmtId="0" fontId="56" fillId="47" borderId="24" xfId="120" applyFont="1" applyFill="1" applyBorder="1" applyAlignment="1">
      <alignment horizontal="right" wrapText="1"/>
      <protection/>
    </xf>
    <xf numFmtId="0" fontId="120" fillId="47" borderId="23" xfId="120" applyFont="1" applyFill="1" applyBorder="1" applyAlignment="1">
      <alignment wrapText="1"/>
      <protection/>
    </xf>
    <xf numFmtId="0" fontId="2" fillId="0" borderId="0" xfId="120" applyFont="1" applyFill="1">
      <alignment/>
      <protection/>
    </xf>
    <xf numFmtId="0" fontId="2" fillId="0" borderId="0" xfId="120" applyFont="1" applyFill="1" applyBorder="1">
      <alignment/>
      <protection/>
    </xf>
    <xf numFmtId="0" fontId="61" fillId="0" borderId="0" xfId="131" applyFont="1" applyFill="1" applyBorder="1" applyAlignment="1" applyProtection="1">
      <alignment horizontal="left"/>
      <protection/>
    </xf>
    <xf numFmtId="0" fontId="6" fillId="0" borderId="0" xfId="120" applyFont="1" applyFill="1" applyBorder="1">
      <alignment/>
      <protection/>
    </xf>
    <xf numFmtId="0" fontId="24" fillId="0" borderId="0" xfId="131" applyFont="1" applyFill="1" applyBorder="1" applyAlignment="1" applyProtection="1">
      <alignment horizontal="left"/>
      <protection/>
    </xf>
    <xf numFmtId="0" fontId="123" fillId="0" borderId="0" xfId="120" applyFont="1">
      <alignment/>
      <protection/>
    </xf>
    <xf numFmtId="0" fontId="5" fillId="0" borderId="0" xfId="120" applyFont="1" applyFill="1">
      <alignment/>
      <protection/>
    </xf>
    <xf numFmtId="0" fontId="10" fillId="0" borderId="0" xfId="120" applyFont="1" applyFill="1" applyAlignment="1">
      <alignment horizontal="left"/>
      <protection/>
    </xf>
    <xf numFmtId="0" fontId="5" fillId="0" borderId="0" xfId="120" applyFont="1" applyFill="1" applyAlignment="1">
      <alignment horizontal="left"/>
      <protection/>
    </xf>
    <xf numFmtId="0" fontId="0" fillId="76" borderId="0" xfId="0" applyFont="1" applyFill="1" applyAlignment="1">
      <alignment/>
    </xf>
    <xf numFmtId="0" fontId="0" fillId="76" borderId="0" xfId="0" applyFont="1" applyFill="1" applyAlignment="1">
      <alignment horizontal="right"/>
    </xf>
    <xf numFmtId="0" fontId="62" fillId="76" borderId="0" xfId="0" applyFont="1" applyFill="1" applyAlignment="1">
      <alignment/>
    </xf>
    <xf numFmtId="16" fontId="101" fillId="76" borderId="0" xfId="114" applyNumberFormat="1" applyFill="1" applyAlignment="1" applyProtection="1">
      <alignment horizontal="right"/>
      <protection/>
    </xf>
    <xf numFmtId="0" fontId="101" fillId="76" borderId="0" xfId="114" applyFill="1" applyAlignment="1" applyProtection="1">
      <alignment/>
      <protection/>
    </xf>
    <xf numFmtId="1" fontId="7" fillId="47" borderId="29" xfId="120" applyNumberFormat="1" applyFont="1" applyFill="1" applyBorder="1" applyAlignment="1">
      <alignment horizontal="left"/>
      <protection/>
    </xf>
    <xf numFmtId="0" fontId="118" fillId="77" borderId="27" xfId="120" applyFont="1" applyFill="1" applyBorder="1">
      <alignment/>
      <protection/>
    </xf>
    <xf numFmtId="1" fontId="7" fillId="77" borderId="23" xfId="120" applyNumberFormat="1" applyFont="1" applyFill="1" applyBorder="1" applyAlignment="1">
      <alignment horizontal="left"/>
      <protection/>
    </xf>
    <xf numFmtId="3" fontId="121" fillId="77" borderId="23" xfId="120" applyNumberFormat="1" applyFont="1" applyFill="1" applyBorder="1">
      <alignment/>
      <protection/>
    </xf>
    <xf numFmtId="3" fontId="121" fillId="77" borderId="24" xfId="120" applyNumberFormat="1" applyFont="1" applyFill="1" applyBorder="1">
      <alignment/>
      <protection/>
    </xf>
    <xf numFmtId="1" fontId="11" fillId="77" borderId="24" xfId="120" applyNumberFormat="1" applyFont="1" applyFill="1" applyBorder="1" applyAlignment="1">
      <alignment horizontal="left"/>
      <protection/>
    </xf>
    <xf numFmtId="1" fontId="7" fillId="47" borderId="36" xfId="120" applyNumberFormat="1" applyFont="1" applyFill="1" applyBorder="1" applyAlignment="1">
      <alignment horizontal="left"/>
      <protection/>
    </xf>
    <xf numFmtId="1" fontId="11" fillId="47" borderId="32" xfId="120" applyNumberFormat="1" applyFont="1" applyFill="1" applyBorder="1" applyAlignment="1">
      <alignment horizontal="left"/>
      <protection/>
    </xf>
    <xf numFmtId="1" fontId="7" fillId="47" borderId="25" xfId="120" applyNumberFormat="1" applyFont="1" applyFill="1" applyBorder="1" applyAlignment="1">
      <alignment horizontal="left"/>
      <protection/>
    </xf>
    <xf numFmtId="1" fontId="7" fillId="47" borderId="31" xfId="120" applyNumberFormat="1" applyFont="1" applyFill="1" applyBorder="1" applyAlignment="1">
      <alignment horizontal="right"/>
      <protection/>
    </xf>
    <xf numFmtId="1" fontId="7" fillId="47" borderId="26" xfId="120" applyNumberFormat="1" applyFont="1" applyFill="1" applyBorder="1" applyAlignment="1">
      <alignment horizontal="right"/>
      <protection/>
    </xf>
    <xf numFmtId="1" fontId="7" fillId="47" borderId="28" xfId="120" applyNumberFormat="1" applyFont="1" applyFill="1" applyBorder="1" applyAlignment="1">
      <alignment horizontal="right"/>
      <protection/>
    </xf>
    <xf numFmtId="0" fontId="120" fillId="47" borderId="24" xfId="120" applyFont="1" applyFill="1" applyBorder="1" applyAlignment="1">
      <alignment horizontal="right" wrapText="1"/>
      <protection/>
    </xf>
    <xf numFmtId="0" fontId="57" fillId="47" borderId="25" xfId="120" applyFont="1" applyFill="1" applyBorder="1" applyAlignment="1">
      <alignment horizontal="left" wrapText="1"/>
      <protection/>
    </xf>
    <xf numFmtId="0" fontId="120" fillId="77" borderId="19" xfId="120" applyFont="1" applyFill="1" applyBorder="1" applyAlignment="1">
      <alignment horizontal="right" wrapText="1"/>
      <protection/>
    </xf>
    <xf numFmtId="0" fontId="118" fillId="47" borderId="19" xfId="120" applyFont="1" applyFill="1" applyBorder="1" applyAlignment="1">
      <alignment horizontal="left" wrapText="1"/>
      <protection/>
    </xf>
    <xf numFmtId="0" fontId="57" fillId="47" borderId="0" xfId="120" applyFont="1" applyFill="1" applyBorder="1" applyAlignment="1">
      <alignment horizontal="left" wrapText="1"/>
      <protection/>
    </xf>
    <xf numFmtId="0" fontId="20" fillId="47" borderId="0" xfId="120" applyFont="1" applyFill="1" applyBorder="1" applyAlignment="1">
      <alignment horizontal="left" wrapText="1"/>
      <protection/>
    </xf>
    <xf numFmtId="0" fontId="118" fillId="77" borderId="27" xfId="120" applyFont="1" applyFill="1" applyBorder="1" applyAlignment="1">
      <alignment horizontal="right" wrapText="1"/>
      <protection/>
    </xf>
    <xf numFmtId="182" fontId="8" fillId="75" borderId="0" xfId="85" applyNumberFormat="1" applyFont="1" applyFill="1" applyBorder="1" applyAlignment="1">
      <alignment horizontal="right" wrapText="1"/>
    </xf>
    <xf numFmtId="181" fontId="7" fillId="47" borderId="22" xfId="0" applyNumberFormat="1" applyFont="1" applyFill="1" applyBorder="1" applyAlignment="1">
      <alignment/>
    </xf>
    <xf numFmtId="3" fontId="8" fillId="6" borderId="22" xfId="0" applyNumberFormat="1" applyFont="1" applyFill="1" applyBorder="1" applyAlignment="1">
      <alignment/>
    </xf>
    <xf numFmtId="1" fontId="11" fillId="47" borderId="27" xfId="122" applyNumberFormat="1" applyFont="1" applyFill="1" applyBorder="1" applyAlignment="1">
      <alignment/>
      <protection/>
    </xf>
    <xf numFmtId="0" fontId="8" fillId="47" borderId="26" xfId="120" applyFont="1" applyFill="1" applyBorder="1">
      <alignment/>
      <protection/>
    </xf>
    <xf numFmtId="0" fontId="11" fillId="47" borderId="24" xfId="121" applyFont="1" applyFill="1" applyBorder="1" applyAlignment="1">
      <alignment horizontal="right"/>
      <protection/>
    </xf>
    <xf numFmtId="0" fontId="11" fillId="47" borderId="27" xfId="121" applyFont="1" applyFill="1" applyBorder="1" applyAlignment="1">
      <alignment horizontal="right"/>
      <protection/>
    </xf>
    <xf numFmtId="0" fontId="24" fillId="23" borderId="0" xfId="135" applyFont="1" applyFill="1" applyBorder="1" applyAlignment="1">
      <alignment horizontal="left" vertical="center"/>
      <protection/>
    </xf>
    <xf numFmtId="0" fontId="23" fillId="23" borderId="0" xfId="135" applyFont="1" applyFill="1" applyBorder="1" applyAlignment="1">
      <alignment horizontal="left" vertical="center"/>
      <protection/>
    </xf>
    <xf numFmtId="0" fontId="56" fillId="23" borderId="0" xfId="135" applyFont="1" applyFill="1" applyAlignment="1">
      <alignment horizontal="left" vertical="center"/>
      <protection/>
    </xf>
    <xf numFmtId="1" fontId="7" fillId="47" borderId="25" xfId="120" applyNumberFormat="1" applyFont="1" applyFill="1" applyBorder="1" applyAlignment="1">
      <alignment horizontal="left"/>
      <protection/>
    </xf>
    <xf numFmtId="1" fontId="7" fillId="47" borderId="0" xfId="120" applyNumberFormat="1" applyFont="1" applyFill="1" applyBorder="1" applyAlignment="1">
      <alignment horizontal="left"/>
      <protection/>
    </xf>
    <xf numFmtId="1" fontId="7" fillId="47" borderId="29" xfId="120" applyNumberFormat="1" applyFont="1" applyFill="1" applyBorder="1" applyAlignment="1">
      <alignment horizontal="left"/>
      <protection/>
    </xf>
    <xf numFmtId="1" fontId="7" fillId="47" borderId="22" xfId="120" applyNumberFormat="1" applyFont="1" applyFill="1" applyBorder="1" applyAlignment="1">
      <alignment horizontal="left"/>
      <protection/>
    </xf>
  </cellXfs>
  <cellStyles count="18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4" xfId="63"/>
    <cellStyle name="Accent4 - 20%" xfId="64"/>
    <cellStyle name="Accent4 - 40%" xfId="65"/>
    <cellStyle name="Accent4 - 60%" xfId="66"/>
    <cellStyle name="Accent5" xfId="67"/>
    <cellStyle name="Accent5 - 20%" xfId="68"/>
    <cellStyle name="Accent5 - 40%" xfId="69"/>
    <cellStyle name="Accent5 - 60%" xfId="70"/>
    <cellStyle name="Accent6" xfId="71"/>
    <cellStyle name="Accent6 - 20%" xfId="72"/>
    <cellStyle name="Accent6 - 40%" xfId="73"/>
    <cellStyle name="Accent6 - 60%" xfId="74"/>
    <cellStyle name="Açıklama Metni" xfId="75"/>
    <cellStyle name="Ana Başlık" xfId="76"/>
    <cellStyle name="Bad" xfId="77"/>
    <cellStyle name="Bağlı Hücre" xfId="78"/>
    <cellStyle name="Başlık 1" xfId="79"/>
    <cellStyle name="Başlık 2" xfId="80"/>
    <cellStyle name="Başlık 3" xfId="81"/>
    <cellStyle name="Başlık 4" xfId="82"/>
    <cellStyle name="Comma" xfId="83"/>
    <cellStyle name="Comma [0]" xfId="84"/>
    <cellStyle name="Binlik Ayracı 2" xfId="85"/>
    <cellStyle name="Calculation" xfId="86"/>
    <cellStyle name="Check Cell" xfId="87"/>
    <cellStyle name="Comma 2" xfId="88"/>
    <cellStyle name="Comma_ICBORCTAB-2011" xfId="89"/>
    <cellStyle name="Çıkış" xfId="90"/>
    <cellStyle name="Emphasis 1" xfId="91"/>
    <cellStyle name="Emphasis 2" xfId="92"/>
    <cellStyle name="Emphasis 3" xfId="93"/>
    <cellStyle name="Euro" xfId="94"/>
    <cellStyle name="Explanatory Text" xfId="95"/>
    <cellStyle name="F2" xfId="96"/>
    <cellStyle name="F3" xfId="97"/>
    <cellStyle name="F4" xfId="98"/>
    <cellStyle name="F5" xfId="99"/>
    <cellStyle name="F6" xfId="100"/>
    <cellStyle name="F7" xfId="101"/>
    <cellStyle name="F8" xfId="102"/>
    <cellStyle name="Giriş" xfId="103"/>
    <cellStyle name="Good" xfId="104"/>
    <cellStyle name="Heading 1" xfId="105"/>
    <cellStyle name="Heading 2" xfId="106"/>
    <cellStyle name="Heading 3" xfId="107"/>
    <cellStyle name="Heading 4" xfId="108"/>
    <cellStyle name="Hesaplama" xfId="109"/>
    <cellStyle name="Input" xfId="110"/>
    <cellStyle name="İşaretli Hücre" xfId="111"/>
    <cellStyle name="İyi" xfId="112"/>
    <cellStyle name="Followed Hyperlink" xfId="113"/>
    <cellStyle name="Hyperlink" xfId="114"/>
    <cellStyle name="Köprü 2" xfId="115"/>
    <cellStyle name="Kötü" xfId="116"/>
    <cellStyle name="Linked Cell" xfId="117"/>
    <cellStyle name="Neutral" xfId="118"/>
    <cellStyle name="Normal - Style1" xfId="119"/>
    <cellStyle name="Normal 2" xfId="120"/>
    <cellStyle name="Normal 2 2" xfId="121"/>
    <cellStyle name="Normal 2 2 2" xfId="122"/>
    <cellStyle name="Normal 2 3" xfId="123"/>
    <cellStyle name="Normal 3" xfId="124"/>
    <cellStyle name="Normal 3 2" xfId="125"/>
    <cellStyle name="Normal 4" xfId="126"/>
    <cellStyle name="Normal 5" xfId="127"/>
    <cellStyle name="Normal 5 2" xfId="128"/>
    <cellStyle name="Normal 6" xfId="129"/>
    <cellStyle name="Normal 7" xfId="130"/>
    <cellStyle name="Normal_1996-2001-IIP" xfId="131"/>
    <cellStyle name="Normal_genelgelirtahk_tahs" xfId="132"/>
    <cellStyle name="Normal_Sayfa1" xfId="133"/>
    <cellStyle name="Normal_Sermaye_Dökümler-04" xfId="134"/>
    <cellStyle name="Normal_veriler" xfId="135"/>
    <cellStyle name="Not" xfId="136"/>
    <cellStyle name="Note" xfId="137"/>
    <cellStyle name="Nötr" xfId="138"/>
    <cellStyle name="Output" xfId="139"/>
    <cellStyle name="Currency" xfId="140"/>
    <cellStyle name="Currency [0]" xfId="141"/>
    <cellStyle name="SAPBEXaggData" xfId="142"/>
    <cellStyle name="SAPBEXaggDataEmph" xfId="143"/>
    <cellStyle name="SAPBEXaggItem" xfId="144"/>
    <cellStyle name="SAPBEXaggItemX" xfId="145"/>
    <cellStyle name="SAPBEXchaText" xfId="146"/>
    <cellStyle name="SAPBEXexcBad7" xfId="147"/>
    <cellStyle name="SAPBEXexcBad8" xfId="148"/>
    <cellStyle name="SAPBEXexcBad9" xfId="149"/>
    <cellStyle name="SAPBEXexcCritical4" xfId="150"/>
    <cellStyle name="SAPBEXexcCritical5" xfId="151"/>
    <cellStyle name="SAPBEXexcCritical6" xfId="152"/>
    <cellStyle name="SAPBEXexcGood1" xfId="153"/>
    <cellStyle name="SAPBEXexcGood2" xfId="154"/>
    <cellStyle name="SAPBEXexcGood3" xfId="155"/>
    <cellStyle name="SAPBEXfilterDrill" xfId="156"/>
    <cellStyle name="SAPBEXfilterItem" xfId="157"/>
    <cellStyle name="SAPBEXfilterText" xfId="158"/>
    <cellStyle name="SAPBEXformats" xfId="159"/>
    <cellStyle name="SAPBEXheaderItem" xfId="160"/>
    <cellStyle name="SAPBEXheaderText" xfId="161"/>
    <cellStyle name="SAPBEXHLevel0" xfId="162"/>
    <cellStyle name="SAPBEXHLevel0X" xfId="163"/>
    <cellStyle name="SAPBEXHLevel1" xfId="164"/>
    <cellStyle name="SAPBEXHLevel1X" xfId="165"/>
    <cellStyle name="SAPBEXHLevel2" xfId="166"/>
    <cellStyle name="SAPBEXHLevel2X" xfId="167"/>
    <cellStyle name="SAPBEXHLevel3" xfId="168"/>
    <cellStyle name="SAPBEXHLevel3X" xfId="169"/>
    <cellStyle name="SAPBEXinputData" xfId="170"/>
    <cellStyle name="SAPBEXresData" xfId="171"/>
    <cellStyle name="SAPBEXresDataEmph" xfId="172"/>
    <cellStyle name="SAPBEXresItem" xfId="173"/>
    <cellStyle name="SAPBEXresItemX" xfId="174"/>
    <cellStyle name="SAPBEXstdData" xfId="175"/>
    <cellStyle name="SAPBEXstdDataEmph" xfId="176"/>
    <cellStyle name="SAPBEXstdItem" xfId="177"/>
    <cellStyle name="SAPBEXstdItemX" xfId="178"/>
    <cellStyle name="SAPBEXtitle" xfId="179"/>
    <cellStyle name="SAPBEXundefined" xfId="180"/>
    <cellStyle name="Sheet Title" xfId="181"/>
    <cellStyle name="Title" xfId="182"/>
    <cellStyle name="Toplam" xfId="183"/>
    <cellStyle name="Total" xfId="184"/>
    <cellStyle name="Uyarı Metni" xfId="185"/>
    <cellStyle name="Virgül [0]_2004_iller" xfId="186"/>
    <cellStyle name="Virgül 2" xfId="187"/>
    <cellStyle name="Vurgu1" xfId="188"/>
    <cellStyle name="Vurgu2" xfId="189"/>
    <cellStyle name="Vurgu3" xfId="190"/>
    <cellStyle name="Vurgu4" xfId="191"/>
    <cellStyle name="Vurgu5" xfId="192"/>
    <cellStyle name="Vurgu6" xfId="193"/>
    <cellStyle name="Warning Text" xfId="194"/>
    <cellStyle name="Percent" xfId="195"/>
    <cellStyle name="Yüzde 2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Q26"/>
  <sheetViews>
    <sheetView showGridLines="0" tabSelected="1" zoomScale="106" zoomScaleNormal="106" zoomScalePageLayoutView="0" workbookViewId="0" topLeftCell="A1">
      <selection activeCell="A1" sqref="A1"/>
    </sheetView>
  </sheetViews>
  <sheetFormatPr defaultColWidth="9.140625" defaultRowHeight="12.75"/>
  <cols>
    <col min="1" max="1" width="3.7109375" style="96" customWidth="1"/>
    <col min="2" max="11" width="9.140625" style="97" customWidth="1"/>
    <col min="12" max="12" width="11.7109375" style="97" customWidth="1"/>
    <col min="13" max="15" width="9.140625" style="97" customWidth="1"/>
    <col min="16" max="16" width="5.00390625" style="97" customWidth="1"/>
    <col min="17" max="17" width="9.7109375" style="97" customWidth="1"/>
    <col min="18" max="16384" width="9.140625" style="97" customWidth="1"/>
  </cols>
  <sheetData>
    <row r="2" ht="30" customHeight="1">
      <c r="B2" s="117" t="s">
        <v>226</v>
      </c>
    </row>
    <row r="3" ht="19.5" customHeight="1">
      <c r="B3" s="118" t="s">
        <v>412</v>
      </c>
    </row>
    <row r="4" ht="15">
      <c r="M4" s="98" t="s">
        <v>432</v>
      </c>
    </row>
    <row r="5" spans="2:13" ht="15.75">
      <c r="B5" s="119" t="s">
        <v>88</v>
      </c>
      <c r="M5" s="99" t="s">
        <v>431</v>
      </c>
    </row>
    <row r="6" ht="15.75">
      <c r="B6" s="120" t="s">
        <v>89</v>
      </c>
    </row>
    <row r="7" spans="1:11" ht="15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3"/>
    </row>
    <row r="8" spans="1:11" ht="15">
      <c r="A8" s="125" t="s">
        <v>217</v>
      </c>
      <c r="B8" s="126" t="s">
        <v>223</v>
      </c>
      <c r="C8" s="126"/>
      <c r="D8" s="126"/>
      <c r="E8" s="126"/>
      <c r="F8" s="126"/>
      <c r="G8" s="126"/>
      <c r="H8" s="126"/>
      <c r="I8" s="126"/>
      <c r="J8" s="126"/>
      <c r="K8" s="124"/>
    </row>
    <row r="9" spans="1:11" ht="15">
      <c r="A9" s="121"/>
      <c r="B9" s="123"/>
      <c r="C9" s="123"/>
      <c r="D9" s="123"/>
      <c r="E9" s="123"/>
      <c r="F9" s="123"/>
      <c r="G9" s="123"/>
      <c r="H9" s="123"/>
      <c r="I9" s="123"/>
      <c r="J9" s="123"/>
      <c r="K9" s="123"/>
    </row>
    <row r="10" spans="1:11" ht="15">
      <c r="A10" s="125" t="s">
        <v>218</v>
      </c>
      <c r="B10" s="126" t="s">
        <v>224</v>
      </c>
      <c r="C10" s="126"/>
      <c r="D10" s="126"/>
      <c r="E10" s="126"/>
      <c r="F10" s="126"/>
      <c r="G10" s="126"/>
      <c r="H10" s="126"/>
      <c r="I10" s="126"/>
      <c r="J10" s="126"/>
      <c r="K10" s="124"/>
    </row>
    <row r="11" spans="1:11" ht="15">
      <c r="A11" s="121"/>
      <c r="B11" s="123"/>
      <c r="C11" s="123"/>
      <c r="D11" s="123"/>
      <c r="E11" s="123"/>
      <c r="F11" s="123"/>
      <c r="G11" s="123"/>
      <c r="H11" s="123"/>
      <c r="I11" s="123"/>
      <c r="J11" s="123"/>
      <c r="K11" s="123"/>
    </row>
    <row r="12" spans="1:12" ht="15">
      <c r="A12" s="125" t="s">
        <v>219</v>
      </c>
      <c r="B12" s="126" t="s">
        <v>225</v>
      </c>
      <c r="C12" s="126"/>
      <c r="D12" s="126"/>
      <c r="E12" s="126"/>
      <c r="F12" s="126"/>
      <c r="G12" s="126"/>
      <c r="H12" s="126"/>
      <c r="I12" s="126"/>
      <c r="J12" s="126"/>
      <c r="K12" s="126"/>
      <c r="L12"/>
    </row>
    <row r="13" spans="1:11" ht="15">
      <c r="A13" s="121"/>
      <c r="B13" s="123"/>
      <c r="C13" s="123"/>
      <c r="D13" s="123"/>
      <c r="E13" s="123"/>
      <c r="F13" s="123"/>
      <c r="G13" s="123"/>
      <c r="H13" s="123"/>
      <c r="I13" s="123"/>
      <c r="J13" s="123"/>
      <c r="K13" s="123"/>
    </row>
    <row r="14" spans="1:15" ht="15">
      <c r="A14" s="428" t="s">
        <v>400</v>
      </c>
      <c r="B14" s="429" t="s">
        <v>399</v>
      </c>
      <c r="C14" s="429"/>
      <c r="D14" s="429"/>
      <c r="E14" s="429"/>
      <c r="F14" s="429"/>
      <c r="G14" s="429"/>
      <c r="H14" s="429"/>
      <c r="I14" s="429"/>
      <c r="J14" s="425"/>
      <c r="K14" s="425"/>
      <c r="L14" s="425"/>
      <c r="M14" s="425"/>
      <c r="N14" s="425"/>
      <c r="O14" s="425"/>
    </row>
    <row r="15" spans="1:15" ht="15">
      <c r="A15" s="426"/>
      <c r="B15" s="427"/>
      <c r="C15" s="425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425"/>
    </row>
    <row r="16" spans="1:15" ht="15">
      <c r="A16" s="125" t="s">
        <v>401</v>
      </c>
      <c r="B16" s="429" t="s">
        <v>410</v>
      </c>
      <c r="C16" s="429"/>
      <c r="D16" s="429"/>
      <c r="E16" s="429"/>
      <c r="F16" s="429"/>
      <c r="G16" s="429"/>
      <c r="H16" s="429"/>
      <c r="I16" s="429"/>
      <c r="J16" s="429"/>
      <c r="K16" s="429"/>
      <c r="L16" s="429"/>
      <c r="M16" s="429"/>
      <c r="N16" s="425"/>
      <c r="O16" s="425"/>
    </row>
    <row r="17" spans="1:15" ht="15">
      <c r="A17" s="426"/>
      <c r="B17" s="425"/>
      <c r="C17" s="425"/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</row>
    <row r="18" spans="1:17" ht="15">
      <c r="A18" s="126" t="s">
        <v>402</v>
      </c>
      <c r="B18" s="126" t="s">
        <v>420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/>
      <c r="Q18"/>
    </row>
    <row r="19" spans="1:15" ht="15">
      <c r="A19" s="426"/>
      <c r="B19" s="425"/>
      <c r="C19" s="425"/>
      <c r="D19" s="425"/>
      <c r="E19" s="425"/>
      <c r="F19" s="425"/>
      <c r="G19" s="425"/>
      <c r="H19" s="425"/>
      <c r="I19" s="425"/>
      <c r="J19" s="425"/>
      <c r="K19" s="425"/>
      <c r="L19" s="425"/>
      <c r="M19" s="425"/>
      <c r="N19" s="425"/>
      <c r="O19" s="425"/>
    </row>
    <row r="20" spans="1:15" ht="15">
      <c r="A20" s="125" t="s">
        <v>403</v>
      </c>
      <c r="B20" s="429" t="s">
        <v>411</v>
      </c>
      <c r="C20" s="429"/>
      <c r="D20" s="429"/>
      <c r="E20" s="429"/>
      <c r="F20" s="429"/>
      <c r="G20" s="429"/>
      <c r="H20" s="429"/>
      <c r="I20" s="429"/>
      <c r="J20" s="429"/>
      <c r="K20" s="429"/>
      <c r="L20" s="425"/>
      <c r="M20" s="425"/>
      <c r="N20" s="425"/>
      <c r="O20" s="425"/>
    </row>
    <row r="21" spans="1:15" ht="15">
      <c r="A21" s="426"/>
      <c r="B21" s="425"/>
      <c r="C21" s="425"/>
      <c r="D21" s="425"/>
      <c r="E21" s="425"/>
      <c r="F21" s="425"/>
      <c r="G21" s="425"/>
      <c r="H21" s="425"/>
      <c r="I21" s="425"/>
      <c r="J21" s="425"/>
      <c r="K21" s="425"/>
      <c r="L21" s="425"/>
      <c r="M21" s="425"/>
      <c r="N21" s="425"/>
      <c r="O21" s="425"/>
    </row>
    <row r="22" spans="1:15" ht="15">
      <c r="A22" s="126" t="s">
        <v>404</v>
      </c>
      <c r="B22" s="126" t="s">
        <v>416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425"/>
      <c r="O22" s="425"/>
    </row>
    <row r="23" spans="1:15" ht="15">
      <c r="A23" s="126"/>
      <c r="B23" s="126" t="s">
        <v>418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425"/>
      <c r="O23" s="425"/>
    </row>
    <row r="25" spans="1:15" ht="15">
      <c r="A25" s="126" t="s">
        <v>415</v>
      </c>
      <c r="B25" s="126" t="s">
        <v>417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425"/>
      <c r="O25" s="425"/>
    </row>
    <row r="26" spans="1:15" ht="15">
      <c r="A26" s="126"/>
      <c r="B26" s="126" t="s">
        <v>419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425"/>
      <c r="O26" s="425"/>
    </row>
  </sheetData>
  <sheetProtection/>
  <hyperlinks>
    <hyperlink ref="A8:J8" location="'6.1'!A1" display="6.1."/>
    <hyperlink ref="A10:J10" location="'6.2'!A1" display="6.2."/>
    <hyperlink ref="A12:K12" location="'6.3'!A1" display="6.3."/>
    <hyperlink ref="A14:I14" location="'6.4'!A1" display="6.4."/>
    <hyperlink ref="A16:M16" location="'6.5'!A1" display="6.5."/>
    <hyperlink ref="A20:K20" location="'6.7'!A1" display="6.7."/>
    <hyperlink ref="A22:M23" location="'6.8'!A1" display="6.8."/>
    <hyperlink ref="A25:M26" location="'6.9'!A1" display="6.9."/>
    <hyperlink ref="A18:O18" location="'6.6'!A1" display="6.6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Z2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28125" style="365" customWidth="1"/>
    <col min="2" max="2" width="14.28125" style="365" customWidth="1"/>
    <col min="3" max="3" width="14.421875" style="365" customWidth="1"/>
    <col min="4" max="4" width="14.28125" style="365" customWidth="1"/>
    <col min="5" max="6" width="12.421875" style="365" customWidth="1"/>
    <col min="7" max="8" width="13.421875" style="365" customWidth="1"/>
    <col min="9" max="9" width="15.28125" style="365" customWidth="1"/>
    <col min="10" max="10" width="15.140625" style="365" customWidth="1"/>
    <col min="11" max="11" width="12.421875" style="365" customWidth="1"/>
    <col min="12" max="12" width="17.7109375" style="365" customWidth="1"/>
    <col min="13" max="13" width="13.8515625" style="365" customWidth="1"/>
    <col min="14" max="14" width="13.57421875" style="365" customWidth="1"/>
    <col min="15" max="15" width="11.421875" style="365" customWidth="1"/>
    <col min="16" max="16" width="12.421875" style="365" customWidth="1"/>
    <col min="17" max="17" width="11.28125" style="365" customWidth="1"/>
    <col min="18" max="18" width="11.57421875" style="365" customWidth="1"/>
    <col min="19" max="19" width="14.421875" style="365" customWidth="1"/>
    <col min="20" max="20" width="12.57421875" style="365" customWidth="1"/>
    <col min="21" max="21" width="11.8515625" style="365" customWidth="1"/>
    <col min="22" max="22" width="12.28125" style="365" customWidth="1"/>
    <col min="23" max="23" width="12.7109375" style="365" customWidth="1"/>
    <col min="24" max="24" width="13.140625" style="365" customWidth="1"/>
    <col min="25" max="25" width="12.28125" style="365" customWidth="1"/>
    <col min="26" max="26" width="11.28125" style="365" customWidth="1"/>
    <col min="27" max="27" width="11.7109375" style="365" customWidth="1"/>
    <col min="28" max="28" width="17.57421875" style="365" customWidth="1"/>
    <col min="29" max="30" width="12.8515625" style="365" customWidth="1"/>
    <col min="31" max="31" width="13.421875" style="365" customWidth="1"/>
    <col min="32" max="32" width="12.28125" style="365" customWidth="1"/>
    <col min="33" max="33" width="12.7109375" style="365" customWidth="1"/>
    <col min="34" max="34" width="11.8515625" style="365" customWidth="1"/>
    <col min="35" max="35" width="14.28125" style="365" customWidth="1"/>
    <col min="36" max="36" width="14.57421875" style="365" customWidth="1"/>
    <col min="37" max="37" width="11.8515625" style="365" customWidth="1"/>
    <col min="38" max="38" width="11.57421875" style="365" customWidth="1"/>
    <col min="39" max="39" width="9.8515625" style="365" customWidth="1"/>
    <col min="40" max="40" width="11.00390625" style="365" customWidth="1"/>
    <col min="41" max="41" width="11.8515625" style="365" customWidth="1"/>
    <col min="42" max="42" width="18.140625" style="365" customWidth="1"/>
    <col min="43" max="45" width="14.57421875" style="365" customWidth="1"/>
    <col min="46" max="46" width="17.57421875" style="365" customWidth="1"/>
    <col min="47" max="47" width="16.28125" style="365" customWidth="1"/>
    <col min="48" max="16384" width="9.140625" style="365" customWidth="1"/>
  </cols>
  <sheetData>
    <row r="1" spans="1:11" s="176" customFormat="1" ht="15.75">
      <c r="A1" s="424" t="s">
        <v>413</v>
      </c>
      <c r="B1" s="422"/>
      <c r="C1" s="422"/>
      <c r="D1" s="422"/>
      <c r="E1" s="422"/>
      <c r="F1" s="422"/>
      <c r="G1" s="422"/>
      <c r="H1" s="422"/>
      <c r="I1" s="422"/>
      <c r="J1" s="422"/>
      <c r="K1" s="421"/>
    </row>
    <row r="2" spans="1:11" s="176" customFormat="1" ht="15.75">
      <c r="A2" s="423" t="s">
        <v>414</v>
      </c>
      <c r="B2" s="422"/>
      <c r="C2" s="422"/>
      <c r="D2" s="422"/>
      <c r="E2" s="422"/>
      <c r="F2" s="422"/>
      <c r="G2" s="422"/>
      <c r="H2" s="422"/>
      <c r="I2" s="422"/>
      <c r="J2" s="422"/>
      <c r="K2" s="421"/>
    </row>
    <row r="3" spans="1:12" s="176" customFormat="1" ht="17.25" customHeight="1">
      <c r="A3" s="420" t="s">
        <v>421</v>
      </c>
      <c r="B3" s="186"/>
      <c r="C3" s="419"/>
      <c r="D3" s="419"/>
      <c r="E3" s="419"/>
      <c r="F3" s="419"/>
      <c r="G3" s="419"/>
      <c r="H3" s="419"/>
      <c r="I3" s="419"/>
      <c r="J3" s="419"/>
      <c r="L3" s="186"/>
    </row>
    <row r="4" spans="1:12" ht="4.5" customHeight="1">
      <c r="A4" s="418"/>
      <c r="B4" s="416"/>
      <c r="C4" s="417"/>
      <c r="D4" s="417"/>
      <c r="E4" s="417"/>
      <c r="F4" s="417"/>
      <c r="G4" s="417"/>
      <c r="H4" s="417"/>
      <c r="I4" s="417"/>
      <c r="J4" s="417"/>
      <c r="L4" s="416"/>
    </row>
    <row r="5" spans="1:48" s="408" customFormat="1" ht="162" customHeight="1">
      <c r="A5" s="415" t="s">
        <v>87</v>
      </c>
      <c r="B5" s="442"/>
      <c r="C5" s="412" t="s">
        <v>397</v>
      </c>
      <c r="D5" s="412" t="s">
        <v>396</v>
      </c>
      <c r="E5" s="414" t="s">
        <v>395</v>
      </c>
      <c r="F5" s="414" t="s">
        <v>394</v>
      </c>
      <c r="G5" s="413" t="s">
        <v>393</v>
      </c>
      <c r="H5" s="413" t="s">
        <v>392</v>
      </c>
      <c r="I5" s="412" t="s">
        <v>391</v>
      </c>
      <c r="J5" s="410" t="s">
        <v>390</v>
      </c>
      <c r="K5" s="410" t="s">
        <v>389</v>
      </c>
      <c r="L5" s="410" t="s">
        <v>388</v>
      </c>
      <c r="M5" s="410" t="s">
        <v>387</v>
      </c>
      <c r="N5" s="410" t="s">
        <v>386</v>
      </c>
      <c r="O5" s="411" t="s">
        <v>385</v>
      </c>
      <c r="P5" s="411" t="s">
        <v>384</v>
      </c>
      <c r="Q5" s="411" t="s">
        <v>383</v>
      </c>
      <c r="R5" s="411" t="s">
        <v>382</v>
      </c>
      <c r="S5" s="411" t="s">
        <v>381</v>
      </c>
      <c r="T5" s="411" t="s">
        <v>380</v>
      </c>
      <c r="U5" s="411" t="s">
        <v>379</v>
      </c>
      <c r="V5" s="411" t="s">
        <v>378</v>
      </c>
      <c r="W5" s="411" t="s">
        <v>377</v>
      </c>
      <c r="X5" s="411" t="s">
        <v>376</v>
      </c>
      <c r="Y5" s="411" t="s">
        <v>375</v>
      </c>
      <c r="Z5" s="411" t="s">
        <v>374</v>
      </c>
      <c r="AA5" s="411" t="s">
        <v>373</v>
      </c>
      <c r="AB5" s="411" t="s">
        <v>372</v>
      </c>
      <c r="AC5" s="410" t="s">
        <v>371</v>
      </c>
      <c r="AD5" s="410" t="s">
        <v>370</v>
      </c>
      <c r="AE5" s="410" t="s">
        <v>369</v>
      </c>
      <c r="AF5" s="410" t="s">
        <v>368</v>
      </c>
      <c r="AG5" s="410" t="s">
        <v>367</v>
      </c>
      <c r="AH5" s="410" t="s">
        <v>366</v>
      </c>
      <c r="AI5" s="410" t="s">
        <v>365</v>
      </c>
      <c r="AJ5" s="410" t="s">
        <v>364</v>
      </c>
      <c r="AK5" s="410" t="s">
        <v>363</v>
      </c>
      <c r="AL5" s="410" t="s">
        <v>362</v>
      </c>
      <c r="AM5" s="410" t="s">
        <v>361</v>
      </c>
      <c r="AN5" s="410" t="s">
        <v>360</v>
      </c>
      <c r="AO5" s="410" t="s">
        <v>359</v>
      </c>
      <c r="AP5" s="410" t="s">
        <v>358</v>
      </c>
      <c r="AQ5" s="410" t="s">
        <v>357</v>
      </c>
      <c r="AR5" s="410" t="s">
        <v>356</v>
      </c>
      <c r="AS5" s="410" t="s">
        <v>355</v>
      </c>
      <c r="AT5" s="410" t="s">
        <v>354</v>
      </c>
      <c r="AU5" s="409"/>
      <c r="AV5" s="448" t="s">
        <v>114</v>
      </c>
    </row>
    <row r="6" spans="1:48" s="369" customFormat="1" ht="30" customHeight="1">
      <c r="A6" s="443">
        <v>2012</v>
      </c>
      <c r="B6" s="446"/>
      <c r="C6" s="405">
        <v>30638623.70714309</v>
      </c>
      <c r="D6" s="404">
        <v>28122851.19418944</v>
      </c>
      <c r="E6" s="404">
        <v>26253811.468505133</v>
      </c>
      <c r="F6" s="404">
        <v>84.1467519353753</v>
      </c>
      <c r="G6" s="404">
        <v>2564.259508582969</v>
      </c>
      <c r="H6" s="404">
        <v>1866391.3194237892</v>
      </c>
      <c r="I6" s="404">
        <v>2515772.5129536497</v>
      </c>
      <c r="J6" s="404">
        <v>1266.3373499382926</v>
      </c>
      <c r="K6" s="404">
        <v>1266.3373499382926</v>
      </c>
      <c r="L6" s="404">
        <v>1134422.0104330876</v>
      </c>
      <c r="M6" s="404">
        <v>295148.40163805673</v>
      </c>
      <c r="N6" s="404">
        <v>799663.780674645</v>
      </c>
      <c r="O6" s="404">
        <v>45900.84755505414</v>
      </c>
      <c r="P6" s="404">
        <v>26574.69985011161</v>
      </c>
      <c r="Q6" s="404">
        <v>12.936160664198361</v>
      </c>
      <c r="R6" s="404">
        <v>20.877370133512848</v>
      </c>
      <c r="S6" s="404">
        <v>1121.9566924716707</v>
      </c>
      <c r="T6" s="404">
        <v>34884.991744620216</v>
      </c>
      <c r="U6" s="404">
        <v>2285.380325241961</v>
      </c>
      <c r="V6" s="404">
        <v>13383.082283181868</v>
      </c>
      <c r="W6" s="404">
        <v>1342.782407719062</v>
      </c>
      <c r="X6" s="404">
        <v>109256.19098135836</v>
      </c>
      <c r="Y6" s="404">
        <v>1208.130619634242</v>
      </c>
      <c r="Z6" s="404">
        <v>371947.5340217394</v>
      </c>
      <c r="AA6" s="404">
        <v>11506.598534452687</v>
      </c>
      <c r="AB6" s="404">
        <v>180217.77212826206</v>
      </c>
      <c r="AC6" s="404">
        <v>39557.060120385955</v>
      </c>
      <c r="AD6" s="404">
        <v>52.768</v>
      </c>
      <c r="AE6" s="404">
        <v>1380084.1651706237</v>
      </c>
      <c r="AF6" s="404">
        <v>106656.82872090403</v>
      </c>
      <c r="AG6" s="404">
        <v>180209.3015837993</v>
      </c>
      <c r="AH6" s="404">
        <v>16001.433265670148</v>
      </c>
      <c r="AI6" s="404">
        <v>215.41568495456073</v>
      </c>
      <c r="AJ6" s="404">
        <v>168966.42570066196</v>
      </c>
      <c r="AK6" s="404">
        <v>362.83</v>
      </c>
      <c r="AL6" s="404">
        <v>726673.3360557675</v>
      </c>
      <c r="AM6" s="404">
        <v>0</v>
      </c>
      <c r="AN6" s="404">
        <v>0</v>
      </c>
      <c r="AO6" s="404">
        <v>0</v>
      </c>
      <c r="AP6" s="404">
        <v>35195.16586558959</v>
      </c>
      <c r="AQ6" s="404">
        <v>1098.2480646247056</v>
      </c>
      <c r="AR6" s="404">
        <v>144705.18022865173</v>
      </c>
      <c r="AS6" s="404">
        <v>0</v>
      </c>
      <c r="AT6" s="404">
        <v>0</v>
      </c>
      <c r="AU6" s="447"/>
      <c r="AV6" s="402">
        <v>2012</v>
      </c>
    </row>
    <row r="7" spans="1:48" s="369" customFormat="1" ht="30" customHeight="1">
      <c r="A7" s="461">
        <v>2013</v>
      </c>
      <c r="B7" s="462"/>
      <c r="C7" s="401">
        <v>41455508.90482176</v>
      </c>
      <c r="D7" s="400">
        <v>38824783.19046092</v>
      </c>
      <c r="E7" s="400">
        <v>36448891.89161194</v>
      </c>
      <c r="F7" s="400">
        <v>121189.73017851285</v>
      </c>
      <c r="G7" s="400">
        <v>12463.102656608726</v>
      </c>
      <c r="H7" s="400">
        <v>2242238.4660138623</v>
      </c>
      <c r="I7" s="400">
        <v>2630725.7143608434</v>
      </c>
      <c r="J7" s="400">
        <v>5743.605581783255</v>
      </c>
      <c r="K7" s="400">
        <v>5743.605581783255</v>
      </c>
      <c r="L7" s="400">
        <v>1356173.133671571</v>
      </c>
      <c r="M7" s="400">
        <v>266462.65398076654</v>
      </c>
      <c r="N7" s="400">
        <v>1040596.1913055473</v>
      </c>
      <c r="O7" s="400">
        <v>37407.20245645606</v>
      </c>
      <c r="P7" s="400">
        <v>189443.23561183148</v>
      </c>
      <c r="Q7" s="400">
        <v>3759.10603008012</v>
      </c>
      <c r="R7" s="400">
        <v>190.63205734901373</v>
      </c>
      <c r="S7" s="400">
        <v>1633.7733877149417</v>
      </c>
      <c r="T7" s="400">
        <v>93888.98649299536</v>
      </c>
      <c r="U7" s="400">
        <v>5339.9984964</v>
      </c>
      <c r="V7" s="400">
        <v>140191.19400151278</v>
      </c>
      <c r="W7" s="400">
        <v>19.69638757438036</v>
      </c>
      <c r="X7" s="400">
        <v>152838.8447128801</v>
      </c>
      <c r="Y7" s="400">
        <v>30772.677316525325</v>
      </c>
      <c r="Z7" s="400">
        <v>75436.86042699388</v>
      </c>
      <c r="AA7" s="400">
        <v>222103.13526519053</v>
      </c>
      <c r="AB7" s="400">
        <v>87570.84866204338</v>
      </c>
      <c r="AC7" s="400">
        <v>48583.76839471958</v>
      </c>
      <c r="AD7" s="400">
        <v>530.5199905376938</v>
      </c>
      <c r="AE7" s="400">
        <v>1268808.975107489</v>
      </c>
      <c r="AF7" s="400">
        <v>103147.89564008446</v>
      </c>
      <c r="AG7" s="400">
        <v>208236.23792518603</v>
      </c>
      <c r="AH7" s="400">
        <v>4228.022483148983</v>
      </c>
      <c r="AI7" s="400">
        <v>179.91847444126884</v>
      </c>
      <c r="AJ7" s="400">
        <v>155270.57030267536</v>
      </c>
      <c r="AK7" s="400">
        <v>16772.98928501148</v>
      </c>
      <c r="AL7" s="400">
        <v>463896.8520035475</v>
      </c>
      <c r="AM7" s="400">
        <v>175.7016351965516</v>
      </c>
      <c r="AN7" s="400">
        <v>0</v>
      </c>
      <c r="AO7" s="400">
        <v>41.277</v>
      </c>
      <c r="AP7" s="400">
        <v>77220.83423464367</v>
      </c>
      <c r="AQ7" s="400">
        <v>917.2735791594433</v>
      </c>
      <c r="AR7" s="400">
        <v>238721.40254439393</v>
      </c>
      <c r="AS7" s="400">
        <v>0</v>
      </c>
      <c r="AT7" s="400">
        <v>0</v>
      </c>
      <c r="AU7" s="399"/>
      <c r="AV7" s="398">
        <v>2013</v>
      </c>
    </row>
    <row r="8" spans="1:48" s="369" customFormat="1" ht="30" customHeight="1">
      <c r="A8" s="432"/>
      <c r="B8" s="444" t="s">
        <v>422</v>
      </c>
      <c r="C8" s="433"/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434"/>
      <c r="P8" s="434"/>
      <c r="Q8" s="434"/>
      <c r="R8" s="434"/>
      <c r="S8" s="434"/>
      <c r="T8" s="434"/>
      <c r="U8" s="434"/>
      <c r="V8" s="434"/>
      <c r="W8" s="434"/>
      <c r="X8" s="434"/>
      <c r="Y8" s="434"/>
      <c r="Z8" s="434"/>
      <c r="AA8" s="434"/>
      <c r="AB8" s="434"/>
      <c r="AC8" s="434"/>
      <c r="AD8" s="434"/>
      <c r="AE8" s="434"/>
      <c r="AF8" s="434"/>
      <c r="AG8" s="434"/>
      <c r="AH8" s="434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45" t="s">
        <v>353</v>
      </c>
      <c r="AV8" s="431"/>
    </row>
    <row r="9" spans="1:48" s="369" customFormat="1" ht="30" customHeight="1">
      <c r="A9" s="436">
        <v>2014</v>
      </c>
      <c r="B9" s="439" t="s">
        <v>423</v>
      </c>
      <c r="C9" s="407">
        <v>41591508.403446876</v>
      </c>
      <c r="D9" s="407">
        <v>38578998.32083017</v>
      </c>
      <c r="E9" s="407">
        <v>36666216.578177854</v>
      </c>
      <c r="F9" s="407">
        <v>99726.14312950954</v>
      </c>
      <c r="G9" s="407">
        <v>28176.586902913506</v>
      </c>
      <c r="H9" s="407">
        <v>1784879.0126198898</v>
      </c>
      <c r="I9" s="407">
        <v>3012510.0826167064</v>
      </c>
      <c r="J9" s="407">
        <v>13916.406784729197</v>
      </c>
      <c r="K9" s="407">
        <v>13916.406784729197</v>
      </c>
      <c r="L9" s="407">
        <v>1707419.5340771899</v>
      </c>
      <c r="M9" s="407">
        <v>526226.8347698824</v>
      </c>
      <c r="N9" s="407">
        <v>1118446.4990910061</v>
      </c>
      <c r="O9" s="407">
        <v>47977.81909782535</v>
      </c>
      <c r="P9" s="407">
        <v>240431.47857292314</v>
      </c>
      <c r="Q9" s="407">
        <v>3663.832313453283</v>
      </c>
      <c r="R9" s="407">
        <v>40.465339300392735</v>
      </c>
      <c r="S9" s="407">
        <v>2358.0950216001465</v>
      </c>
      <c r="T9" s="407">
        <v>92763.83067047219</v>
      </c>
      <c r="U9" s="407">
        <v>8307.567777692318</v>
      </c>
      <c r="V9" s="407">
        <v>121708.89945432561</v>
      </c>
      <c r="W9" s="407">
        <v>19.197186957713033</v>
      </c>
      <c r="X9" s="407">
        <v>139123.76883416434</v>
      </c>
      <c r="Y9" s="407">
        <v>1123.3593999999998</v>
      </c>
      <c r="Z9" s="407">
        <v>133015.81868936948</v>
      </c>
      <c r="AA9" s="407">
        <v>230017.16521262217</v>
      </c>
      <c r="AB9" s="407">
        <v>97895.20152029996</v>
      </c>
      <c r="AC9" s="407">
        <v>61878.69266001462</v>
      </c>
      <c r="AD9" s="407">
        <v>867.507556286864</v>
      </c>
      <c r="AE9" s="407">
        <v>1291174.1417547872</v>
      </c>
      <c r="AF9" s="407">
        <v>123073.54015800929</v>
      </c>
      <c r="AG9" s="407">
        <v>172178.5661204148</v>
      </c>
      <c r="AH9" s="407">
        <v>7011.103672717871</v>
      </c>
      <c r="AI9" s="407">
        <v>175.3584802265047</v>
      </c>
      <c r="AJ9" s="407">
        <v>187845.43362042194</v>
      </c>
      <c r="AK9" s="407">
        <v>34329.94737875606</v>
      </c>
      <c r="AL9" s="407">
        <v>412690.43800501095</v>
      </c>
      <c r="AM9" s="407">
        <v>36674.58215362134</v>
      </c>
      <c r="AN9" s="407">
        <v>0</v>
      </c>
      <c r="AO9" s="407">
        <v>41.199</v>
      </c>
      <c r="AP9" s="407">
        <v>66508.41844369349</v>
      </c>
      <c r="AQ9" s="407">
        <v>894.025481779158</v>
      </c>
      <c r="AR9" s="407">
        <v>249751.529240136</v>
      </c>
      <c r="AS9" s="407">
        <v>0</v>
      </c>
      <c r="AT9" s="407">
        <v>0</v>
      </c>
      <c r="AU9" s="437" t="s">
        <v>352</v>
      </c>
      <c r="AV9" s="406">
        <v>2014</v>
      </c>
    </row>
    <row r="10" spans="1:48" s="369" customFormat="1" ht="30" customHeight="1">
      <c r="A10" s="438"/>
      <c r="B10" s="440" t="s">
        <v>424</v>
      </c>
      <c r="C10" s="404">
        <v>44709790.15994564</v>
      </c>
      <c r="D10" s="404">
        <v>41893725.46752801</v>
      </c>
      <c r="E10" s="404">
        <v>39803958.78540023</v>
      </c>
      <c r="F10" s="404">
        <v>100804.09827917491</v>
      </c>
      <c r="G10" s="404">
        <v>91115.95789771121</v>
      </c>
      <c r="H10" s="404">
        <v>1897846.6259508915</v>
      </c>
      <c r="I10" s="404">
        <v>2816064.692417631</v>
      </c>
      <c r="J10" s="404">
        <v>8486.00886672318</v>
      </c>
      <c r="K10" s="404">
        <v>8486.00886672318</v>
      </c>
      <c r="L10" s="404">
        <v>1336327.4551978006</v>
      </c>
      <c r="M10" s="404">
        <v>367431.78087080887</v>
      </c>
      <c r="N10" s="404">
        <v>891761.7507118912</v>
      </c>
      <c r="O10" s="404">
        <v>43154.628547124834</v>
      </c>
      <c r="P10" s="404">
        <v>191860.98107103977</v>
      </c>
      <c r="Q10" s="404">
        <v>1423.688424225299</v>
      </c>
      <c r="R10" s="404">
        <v>41.730714891212216</v>
      </c>
      <c r="S10" s="404">
        <v>2819.202470283508</v>
      </c>
      <c r="T10" s="404">
        <v>2238.7104308184985</v>
      </c>
      <c r="U10" s="404">
        <v>7441.959335154074</v>
      </c>
      <c r="V10" s="404">
        <v>68090.21772911368</v>
      </c>
      <c r="W10" s="404">
        <v>19.797494584157484</v>
      </c>
      <c r="X10" s="404">
        <v>142788.53469796779</v>
      </c>
      <c r="Y10" s="404">
        <v>1611.4732000000001</v>
      </c>
      <c r="Z10" s="404">
        <v>173043.71677700855</v>
      </c>
      <c r="AA10" s="404">
        <v>166329.06826306868</v>
      </c>
      <c r="AB10" s="404">
        <v>90898.04155661106</v>
      </c>
      <c r="AC10" s="404">
        <v>76272.89310930583</v>
      </c>
      <c r="AD10" s="404">
        <v>861.0305057946917</v>
      </c>
      <c r="AE10" s="404">
        <v>1471251.2283531073</v>
      </c>
      <c r="AF10" s="404">
        <v>120949.75942533421</v>
      </c>
      <c r="AG10" s="404">
        <v>436492.1947253302</v>
      </c>
      <c r="AH10" s="404">
        <v>41292.55452405649</v>
      </c>
      <c r="AI10" s="404">
        <v>180.84204577564284</v>
      </c>
      <c r="AJ10" s="404">
        <v>133798.53644438167</v>
      </c>
      <c r="AK10" s="404">
        <v>59165.52957426768</v>
      </c>
      <c r="AL10" s="404">
        <v>440608.3800422198</v>
      </c>
      <c r="AM10" s="404">
        <v>499.19939719318074</v>
      </c>
      <c r="AN10" s="404">
        <v>0</v>
      </c>
      <c r="AO10" s="404">
        <v>40.857</v>
      </c>
      <c r="AP10" s="404">
        <v>21812.944689177733</v>
      </c>
      <c r="AQ10" s="404">
        <v>1902.550198361119</v>
      </c>
      <c r="AR10" s="404">
        <v>214507.8802870098</v>
      </c>
      <c r="AS10" s="404">
        <v>0</v>
      </c>
      <c r="AT10" s="404">
        <v>0</v>
      </c>
      <c r="AU10" s="403" t="s">
        <v>351</v>
      </c>
      <c r="AV10" s="402"/>
    </row>
    <row r="11" spans="1:48" s="369" customFormat="1" ht="29.25" customHeight="1">
      <c r="A11" s="438"/>
      <c r="B11" s="440" t="s">
        <v>425</v>
      </c>
      <c r="C11" s="404">
        <v>44509963.33835797</v>
      </c>
      <c r="D11" s="404">
        <v>41796085.066502504</v>
      </c>
      <c r="E11" s="404">
        <v>39869983.5861447</v>
      </c>
      <c r="F11" s="404">
        <v>126025.71807012154</v>
      </c>
      <c r="G11" s="404">
        <v>104911.95050243539</v>
      </c>
      <c r="H11" s="404">
        <v>1695163.8117852493</v>
      </c>
      <c r="I11" s="404">
        <v>2713878.27185547</v>
      </c>
      <c r="J11" s="404">
        <v>19087.735205801047</v>
      </c>
      <c r="K11" s="404">
        <v>19087.735205801047</v>
      </c>
      <c r="L11" s="404">
        <v>1430774.7436427183</v>
      </c>
      <c r="M11" s="404">
        <v>483234.26965452894</v>
      </c>
      <c r="N11" s="404">
        <v>908577.0807880511</v>
      </c>
      <c r="O11" s="404">
        <v>62902.05909491295</v>
      </c>
      <c r="P11" s="404">
        <v>149966.12846816008</v>
      </c>
      <c r="Q11" s="404">
        <v>1326.5435078327262</v>
      </c>
      <c r="R11" s="404">
        <v>3354.1502479266314</v>
      </c>
      <c r="S11" s="404">
        <v>5023.618150598973</v>
      </c>
      <c r="T11" s="404">
        <v>2097.699352670148</v>
      </c>
      <c r="U11" s="404">
        <v>4886.227480866734</v>
      </c>
      <c r="V11" s="404">
        <v>58558.15106367107</v>
      </c>
      <c r="W11" s="404">
        <v>18.4466189828426</v>
      </c>
      <c r="X11" s="404">
        <v>153253.46392314715</v>
      </c>
      <c r="Y11" s="404">
        <v>22424.771150656758</v>
      </c>
      <c r="Z11" s="404">
        <v>76938.35293483698</v>
      </c>
      <c r="AA11" s="404">
        <v>114603.75266325858</v>
      </c>
      <c r="AB11" s="404">
        <v>253223.71613052956</v>
      </c>
      <c r="AC11" s="404">
        <v>38158.87721255869</v>
      </c>
      <c r="AD11" s="404">
        <v>804.5159875796104</v>
      </c>
      <c r="AE11" s="404">
        <v>1264015.7930069505</v>
      </c>
      <c r="AF11" s="404">
        <v>111246.69741688996</v>
      </c>
      <c r="AG11" s="404">
        <v>326790.2859711692</v>
      </c>
      <c r="AH11" s="404">
        <v>39103.55183119376</v>
      </c>
      <c r="AI11" s="404">
        <v>175.53424897977095</v>
      </c>
      <c r="AJ11" s="404">
        <v>133161.67319627892</v>
      </c>
      <c r="AK11" s="404">
        <v>54044.22395673351</v>
      </c>
      <c r="AL11" s="404">
        <v>362354.4957483094</v>
      </c>
      <c r="AM11" s="404">
        <v>1013.6469349247444</v>
      </c>
      <c r="AN11" s="404">
        <v>0</v>
      </c>
      <c r="AO11" s="404">
        <v>1161.2222283382332</v>
      </c>
      <c r="AP11" s="404">
        <v>66170.12606783975</v>
      </c>
      <c r="AQ11" s="404">
        <v>1769.2119840273815</v>
      </c>
      <c r="AR11" s="404">
        <v>167025.12342226607</v>
      </c>
      <c r="AS11" s="404">
        <v>0</v>
      </c>
      <c r="AT11" s="404">
        <v>0</v>
      </c>
      <c r="AU11" s="403" t="s">
        <v>350</v>
      </c>
      <c r="AV11" s="402"/>
    </row>
    <row r="12" spans="1:48" s="369" customFormat="1" ht="26.25" customHeight="1">
      <c r="A12" s="430"/>
      <c r="B12" s="441" t="s">
        <v>426</v>
      </c>
      <c r="C12" s="400">
        <v>44476853.6385296</v>
      </c>
      <c r="D12" s="400">
        <v>41719463.453157835</v>
      </c>
      <c r="E12" s="400">
        <v>39624608.967337504</v>
      </c>
      <c r="F12" s="400">
        <v>146692.93773858296</v>
      </c>
      <c r="G12" s="400">
        <v>20951.02505498297</v>
      </c>
      <c r="H12" s="400">
        <v>1927210.523026762</v>
      </c>
      <c r="I12" s="400">
        <v>2757390.185371764</v>
      </c>
      <c r="J12" s="400">
        <v>62143.133530331004</v>
      </c>
      <c r="K12" s="400">
        <v>62143.133530331004</v>
      </c>
      <c r="L12" s="400">
        <v>1369054.3273407195</v>
      </c>
      <c r="M12" s="400">
        <v>540548.4938348561</v>
      </c>
      <c r="N12" s="400">
        <v>816818.3398666561</v>
      </c>
      <c r="O12" s="400">
        <v>42085.02312074533</v>
      </c>
      <c r="P12" s="400">
        <v>146051.38412132487</v>
      </c>
      <c r="Q12" s="400">
        <v>1303.6612186812713</v>
      </c>
      <c r="R12" s="400">
        <v>3352.0647720902152</v>
      </c>
      <c r="S12" s="400">
        <v>7272.847375414792</v>
      </c>
      <c r="T12" s="400">
        <v>2050.118010134115</v>
      </c>
      <c r="U12" s="400">
        <v>11529.866005419206</v>
      </c>
      <c r="V12" s="400">
        <v>5873.247168485058</v>
      </c>
      <c r="W12" s="400">
        <v>18.12842295916167</v>
      </c>
      <c r="X12" s="400">
        <v>170555.63062193035</v>
      </c>
      <c r="Y12" s="400">
        <v>2816.0985336</v>
      </c>
      <c r="Z12" s="400">
        <v>68507.70651008702</v>
      </c>
      <c r="AA12" s="400">
        <v>115649.34269330284</v>
      </c>
      <c r="AB12" s="400">
        <v>239753.2212924819</v>
      </c>
      <c r="AC12" s="400">
        <v>10915.07563771616</v>
      </c>
      <c r="AD12" s="400">
        <v>772.4180014913767</v>
      </c>
      <c r="AE12" s="400">
        <v>1326192.7245007139</v>
      </c>
      <c r="AF12" s="400">
        <v>106799.17647875533</v>
      </c>
      <c r="AG12" s="400">
        <v>327423.8453944122</v>
      </c>
      <c r="AH12" s="400">
        <v>101555.37936984342</v>
      </c>
      <c r="AI12" s="400">
        <v>172.50636077450517</v>
      </c>
      <c r="AJ12" s="400">
        <v>138170.9046224503</v>
      </c>
      <c r="AK12" s="400">
        <v>11727.47966199491</v>
      </c>
      <c r="AL12" s="400">
        <v>325186.95737881167</v>
      </c>
      <c r="AM12" s="400">
        <v>1328.2159644659105</v>
      </c>
      <c r="AN12" s="400">
        <v>0</v>
      </c>
      <c r="AO12" s="400">
        <v>1459.647127293113</v>
      </c>
      <c r="AP12" s="400">
        <v>67721.13294930503</v>
      </c>
      <c r="AQ12" s="400">
        <v>1716.723951528742</v>
      </c>
      <c r="AR12" s="400">
        <v>242930.75524107853</v>
      </c>
      <c r="AS12" s="400">
        <v>0</v>
      </c>
      <c r="AT12" s="400">
        <v>0</v>
      </c>
      <c r="AU12" s="399" t="s">
        <v>427</v>
      </c>
      <c r="AV12" s="398"/>
    </row>
    <row r="13" spans="1:48" s="394" customFormat="1" ht="139.5" customHeight="1">
      <c r="A13" s="396"/>
      <c r="B13" s="396"/>
      <c r="C13" s="396" t="s">
        <v>349</v>
      </c>
      <c r="D13" s="396" t="s">
        <v>348</v>
      </c>
      <c r="E13" s="396" t="s">
        <v>347</v>
      </c>
      <c r="F13" s="396" t="s">
        <v>346</v>
      </c>
      <c r="G13" s="396" t="s">
        <v>345</v>
      </c>
      <c r="H13" s="396" t="s">
        <v>344</v>
      </c>
      <c r="I13" s="396" t="s">
        <v>343</v>
      </c>
      <c r="J13" s="396" t="s">
        <v>342</v>
      </c>
      <c r="K13" s="397" t="s">
        <v>341</v>
      </c>
      <c r="L13" s="397" t="s">
        <v>340</v>
      </c>
      <c r="M13" s="397" t="s">
        <v>339</v>
      </c>
      <c r="N13" s="397" t="s">
        <v>338</v>
      </c>
      <c r="O13" s="397" t="s">
        <v>337</v>
      </c>
      <c r="P13" s="397" t="s">
        <v>336</v>
      </c>
      <c r="Q13" s="397" t="s">
        <v>335</v>
      </c>
      <c r="R13" s="397" t="s">
        <v>334</v>
      </c>
      <c r="S13" s="397" t="s">
        <v>333</v>
      </c>
      <c r="T13" s="397" t="s">
        <v>332</v>
      </c>
      <c r="U13" s="397" t="s">
        <v>331</v>
      </c>
      <c r="V13" s="397" t="s">
        <v>330</v>
      </c>
      <c r="W13" s="397" t="s">
        <v>329</v>
      </c>
      <c r="X13" s="397" t="s">
        <v>328</v>
      </c>
      <c r="Y13" s="397" t="s">
        <v>327</v>
      </c>
      <c r="Z13" s="397" t="s">
        <v>326</v>
      </c>
      <c r="AA13" s="397" t="s">
        <v>325</v>
      </c>
      <c r="AB13" s="397" t="s">
        <v>324</v>
      </c>
      <c r="AC13" s="397" t="s">
        <v>323</v>
      </c>
      <c r="AD13" s="397" t="s">
        <v>322</v>
      </c>
      <c r="AE13" s="397" t="s">
        <v>321</v>
      </c>
      <c r="AF13" s="397" t="s">
        <v>320</v>
      </c>
      <c r="AG13" s="397" t="s">
        <v>319</v>
      </c>
      <c r="AH13" s="397" t="s">
        <v>318</v>
      </c>
      <c r="AI13" s="397" t="s">
        <v>317</v>
      </c>
      <c r="AJ13" s="397" t="s">
        <v>316</v>
      </c>
      <c r="AK13" s="397" t="s">
        <v>315</v>
      </c>
      <c r="AL13" s="397" t="s">
        <v>314</v>
      </c>
      <c r="AM13" s="397" t="s">
        <v>313</v>
      </c>
      <c r="AN13" s="397" t="s">
        <v>312</v>
      </c>
      <c r="AO13" s="397" t="s">
        <v>311</v>
      </c>
      <c r="AP13" s="397" t="s">
        <v>310</v>
      </c>
      <c r="AQ13" s="397" t="s">
        <v>309</v>
      </c>
      <c r="AR13" s="397" t="s">
        <v>308</v>
      </c>
      <c r="AS13" s="397" t="s">
        <v>307</v>
      </c>
      <c r="AT13" s="397" t="s">
        <v>306</v>
      </c>
      <c r="AU13" s="396"/>
      <c r="AV13" s="395"/>
    </row>
    <row r="14" s="369" customFormat="1" ht="15.75" customHeight="1">
      <c r="A14" s="393" t="s">
        <v>305</v>
      </c>
    </row>
    <row r="15" s="391" customFormat="1" ht="15">
      <c r="A15" s="392" t="s">
        <v>304</v>
      </c>
    </row>
    <row r="16" ht="15">
      <c r="A16" s="390" t="s">
        <v>303</v>
      </c>
    </row>
    <row r="17" spans="1:52" ht="15">
      <c r="A17" s="390" t="s">
        <v>302</v>
      </c>
      <c r="B17" s="388"/>
      <c r="C17" s="388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387"/>
      <c r="Q17" s="387"/>
      <c r="R17" s="387"/>
      <c r="S17" s="387"/>
      <c r="T17" s="387"/>
      <c r="U17" s="387"/>
      <c r="V17" s="387"/>
      <c r="W17" s="387"/>
      <c r="X17" s="387"/>
      <c r="Y17" s="387"/>
      <c r="Z17" s="387"/>
      <c r="AA17" s="387"/>
      <c r="AB17" s="387"/>
      <c r="AC17" s="387"/>
      <c r="AD17" s="387"/>
      <c r="AE17" s="387"/>
      <c r="AF17" s="387"/>
      <c r="AG17" s="387"/>
      <c r="AH17" s="387"/>
      <c r="AI17" s="387"/>
      <c r="AJ17" s="387"/>
      <c r="AK17" s="387"/>
      <c r="AL17" s="387"/>
      <c r="AM17" s="387"/>
      <c r="AN17" s="387"/>
      <c r="AO17" s="387"/>
      <c r="AP17" s="387"/>
      <c r="AQ17" s="387"/>
      <c r="AR17" s="387"/>
      <c r="AS17" s="387"/>
      <c r="AT17" s="387"/>
      <c r="AU17" s="387"/>
      <c r="AV17" s="387"/>
      <c r="AW17" s="387"/>
      <c r="AX17" s="387"/>
      <c r="AY17" s="387"/>
      <c r="AZ17" s="387"/>
    </row>
    <row r="18" spans="1:52" ht="15">
      <c r="A18" s="202" t="s">
        <v>301</v>
      </c>
      <c r="B18" s="388"/>
      <c r="C18" s="388"/>
      <c r="D18" s="387"/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89"/>
      <c r="AA18" s="389"/>
      <c r="AB18" s="389"/>
      <c r="AC18" s="387"/>
      <c r="AD18" s="387"/>
      <c r="AE18" s="387"/>
      <c r="AF18" s="387"/>
      <c r="AG18" s="387"/>
      <c r="AH18" s="387"/>
      <c r="AI18" s="387"/>
      <c r="AJ18" s="387"/>
      <c r="AK18" s="387"/>
      <c r="AL18" s="387"/>
      <c r="AM18" s="387"/>
      <c r="AN18" s="387"/>
      <c r="AO18" s="387"/>
      <c r="AP18" s="387"/>
      <c r="AQ18" s="387"/>
      <c r="AR18" s="387"/>
      <c r="AS18" s="387"/>
      <c r="AT18" s="387"/>
      <c r="AU18" s="387"/>
      <c r="AV18" s="387"/>
      <c r="AW18" s="387"/>
      <c r="AX18" s="387"/>
      <c r="AY18" s="387"/>
      <c r="AZ18" s="387"/>
    </row>
    <row r="19" spans="1:52" ht="15">
      <c r="A19" s="202" t="s">
        <v>300</v>
      </c>
      <c r="B19" s="388"/>
      <c r="C19" s="388"/>
      <c r="D19" s="387"/>
      <c r="E19" s="387"/>
      <c r="F19" s="387"/>
      <c r="G19" s="387"/>
      <c r="H19" s="387"/>
      <c r="I19" s="387"/>
      <c r="J19" s="387"/>
      <c r="K19" s="387"/>
      <c r="L19" s="387"/>
      <c r="M19" s="387"/>
      <c r="N19" s="387"/>
      <c r="O19" s="387"/>
      <c r="P19" s="387"/>
      <c r="Q19" s="387"/>
      <c r="R19" s="387"/>
      <c r="S19" s="387"/>
      <c r="T19" s="387"/>
      <c r="U19" s="387"/>
      <c r="V19" s="387"/>
      <c r="W19" s="387"/>
      <c r="X19" s="387"/>
      <c r="Y19" s="387"/>
      <c r="Z19" s="387"/>
      <c r="AA19" s="387"/>
      <c r="AB19" s="387"/>
      <c r="AC19" s="387"/>
      <c r="AD19" s="387"/>
      <c r="AE19" s="387"/>
      <c r="AF19" s="387"/>
      <c r="AG19" s="387"/>
      <c r="AH19" s="387"/>
      <c r="AI19" s="387"/>
      <c r="AJ19" s="387"/>
      <c r="AK19" s="387"/>
      <c r="AL19" s="387"/>
      <c r="AM19" s="387"/>
      <c r="AN19" s="387"/>
      <c r="AO19" s="387"/>
      <c r="AP19" s="387"/>
      <c r="AQ19" s="387"/>
      <c r="AR19" s="387"/>
      <c r="AS19" s="387"/>
      <c r="AT19" s="387"/>
      <c r="AU19" s="387"/>
      <c r="AV19" s="387"/>
      <c r="AW19" s="387"/>
      <c r="AX19" s="387"/>
      <c r="AY19" s="387"/>
      <c r="AZ19" s="387"/>
    </row>
    <row r="20" spans="2:52" ht="15">
      <c r="B20" s="388"/>
      <c r="C20" s="388"/>
      <c r="D20" s="387"/>
      <c r="E20" s="387"/>
      <c r="F20" s="387"/>
      <c r="G20" s="387"/>
      <c r="H20" s="387"/>
      <c r="I20" s="387"/>
      <c r="J20" s="387"/>
      <c r="K20" s="387"/>
      <c r="L20" s="387"/>
      <c r="M20" s="387"/>
      <c r="N20" s="387"/>
      <c r="O20" s="387"/>
      <c r="P20" s="387"/>
      <c r="Q20" s="387"/>
      <c r="R20" s="387"/>
      <c r="S20" s="387"/>
      <c r="T20" s="387"/>
      <c r="U20" s="387"/>
      <c r="V20" s="387"/>
      <c r="W20" s="387"/>
      <c r="X20" s="387"/>
      <c r="Y20" s="387"/>
      <c r="Z20" s="387"/>
      <c r="AA20" s="387"/>
      <c r="AB20" s="387"/>
      <c r="AC20" s="387"/>
      <c r="AD20" s="387"/>
      <c r="AE20" s="387"/>
      <c r="AF20" s="387"/>
      <c r="AG20" s="387"/>
      <c r="AH20" s="387"/>
      <c r="AI20" s="387"/>
      <c r="AJ20" s="387"/>
      <c r="AK20" s="387"/>
      <c r="AL20" s="387"/>
      <c r="AM20" s="387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</row>
    <row r="21" spans="2:52" ht="15">
      <c r="B21" s="388"/>
      <c r="C21" s="388"/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387"/>
      <c r="P21" s="387"/>
      <c r="Q21" s="387"/>
      <c r="R21" s="387"/>
      <c r="S21" s="387"/>
      <c r="T21" s="387"/>
      <c r="U21" s="387"/>
      <c r="V21" s="387"/>
      <c r="W21" s="387"/>
      <c r="X21" s="387"/>
      <c r="Y21" s="387"/>
      <c r="Z21" s="387"/>
      <c r="AA21" s="387"/>
      <c r="AB21" s="387"/>
      <c r="AC21" s="387"/>
      <c r="AD21" s="387"/>
      <c r="AE21" s="387"/>
      <c r="AF21" s="387"/>
      <c r="AG21" s="387"/>
      <c r="AH21" s="387"/>
      <c r="AI21" s="387"/>
      <c r="AJ21" s="387"/>
      <c r="AK21" s="387"/>
      <c r="AL21" s="387"/>
      <c r="AM21" s="387"/>
      <c r="AN21" s="387"/>
      <c r="AO21" s="387"/>
      <c r="AP21" s="387"/>
      <c r="AQ21" s="387"/>
      <c r="AR21" s="387"/>
      <c r="AS21" s="387"/>
      <c r="AT21" s="387"/>
      <c r="AU21" s="387"/>
      <c r="AV21" s="387"/>
      <c r="AW21" s="387"/>
      <c r="AX21" s="387"/>
      <c r="AY21" s="387"/>
      <c r="AZ21" s="387"/>
    </row>
    <row r="22" spans="2:52" ht="15">
      <c r="B22" s="388"/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7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7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87"/>
      <c r="AV22" s="387"/>
      <c r="AW22" s="387"/>
      <c r="AX22" s="387"/>
      <c r="AY22" s="387"/>
      <c r="AZ22" s="387"/>
    </row>
    <row r="23" spans="2:52" ht="15">
      <c r="B23" s="388"/>
      <c r="C23" s="317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7"/>
      <c r="Y23" s="317"/>
      <c r="Z23" s="317"/>
      <c r="AA23" s="317"/>
      <c r="AB23" s="317"/>
      <c r="AC23" s="317"/>
      <c r="AD23" s="317"/>
      <c r="AE23" s="317"/>
      <c r="AF23" s="317"/>
      <c r="AG23" s="317"/>
      <c r="AH23" s="317"/>
      <c r="AI23" s="317"/>
      <c r="AJ23" s="317"/>
      <c r="AK23" s="317"/>
      <c r="AL23" s="317"/>
      <c r="AM23" s="317"/>
      <c r="AN23" s="317"/>
      <c r="AO23" s="317"/>
      <c r="AP23" s="317"/>
      <c r="AQ23" s="317"/>
      <c r="AR23" s="317"/>
      <c r="AS23" s="317"/>
      <c r="AT23" s="317"/>
      <c r="AU23" s="387"/>
      <c r="AV23" s="387"/>
      <c r="AW23" s="387"/>
      <c r="AX23" s="387"/>
      <c r="AY23" s="387"/>
      <c r="AZ23" s="387"/>
    </row>
    <row r="24" spans="3:46" ht="15">
      <c r="C24" s="387"/>
      <c r="D24" s="387"/>
      <c r="E24" s="387"/>
      <c r="F24" s="387"/>
      <c r="G24" s="387"/>
      <c r="H24" s="387"/>
      <c r="I24" s="387"/>
      <c r="J24" s="387"/>
      <c r="K24" s="387"/>
      <c r="L24" s="387"/>
      <c r="M24" s="387"/>
      <c r="N24" s="387"/>
      <c r="O24" s="387"/>
      <c r="P24" s="387"/>
      <c r="Q24" s="387"/>
      <c r="R24" s="387"/>
      <c r="S24" s="387"/>
      <c r="T24" s="387"/>
      <c r="U24" s="387"/>
      <c r="V24" s="387"/>
      <c r="W24" s="387"/>
      <c r="X24" s="387"/>
      <c r="Y24" s="387"/>
      <c r="Z24" s="387"/>
      <c r="AA24" s="387"/>
      <c r="AB24" s="387"/>
      <c r="AC24" s="387"/>
      <c r="AD24" s="387"/>
      <c r="AE24" s="387"/>
      <c r="AF24" s="387"/>
      <c r="AG24" s="387"/>
      <c r="AH24" s="387"/>
      <c r="AI24" s="387"/>
      <c r="AJ24" s="387"/>
      <c r="AK24" s="387"/>
      <c r="AL24" s="387"/>
      <c r="AM24" s="387"/>
      <c r="AN24" s="387"/>
      <c r="AO24" s="387"/>
      <c r="AP24" s="387"/>
      <c r="AQ24" s="387"/>
      <c r="AR24" s="387"/>
      <c r="AS24" s="387"/>
      <c r="AT24" s="387"/>
    </row>
  </sheetData>
  <sheetProtection/>
  <mergeCells count="1">
    <mergeCell ref="A7:B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DI71"/>
  <sheetViews>
    <sheetView showGridLines="0" zoomScalePageLayoutView="0" workbookViewId="0" topLeftCell="P1">
      <selection activeCell="H64" sqref="H64"/>
    </sheetView>
  </sheetViews>
  <sheetFormatPr defaultColWidth="9.140625" defaultRowHeight="12.75"/>
  <cols>
    <col min="1" max="1" width="8.28125" style="30" customWidth="1"/>
    <col min="2" max="2" width="10.421875" style="30" customWidth="1"/>
    <col min="3" max="3" width="12.00390625" style="1" customWidth="1"/>
    <col min="4" max="4" width="11.8515625" style="1" customWidth="1"/>
    <col min="5" max="5" width="12.421875" style="1" customWidth="1"/>
    <col min="6" max="6" width="13.421875" style="1" customWidth="1"/>
    <col min="7" max="7" width="9.57421875" style="1" customWidth="1"/>
    <col min="8" max="8" width="11.57421875" style="1" customWidth="1"/>
    <col min="9" max="9" width="11.7109375" style="1" customWidth="1"/>
    <col min="10" max="10" width="11.00390625" style="1" bestFit="1" customWidth="1"/>
    <col min="11" max="11" width="8.00390625" style="1" bestFit="1" customWidth="1"/>
    <col min="12" max="12" width="13.421875" style="1" customWidth="1"/>
    <col min="13" max="13" width="9.140625" style="1" bestFit="1" customWidth="1"/>
    <col min="14" max="14" width="12.421875" style="1" customWidth="1"/>
    <col min="15" max="15" width="9.7109375" style="1" customWidth="1"/>
    <col min="16" max="16" width="10.140625" style="1" bestFit="1" customWidth="1"/>
    <col min="17" max="17" width="10.421875" style="1" bestFit="1" customWidth="1"/>
    <col min="18" max="18" width="11.7109375" style="1" bestFit="1" customWidth="1"/>
    <col min="19" max="19" width="9.140625" style="1" bestFit="1" customWidth="1"/>
    <col min="20" max="20" width="8.57421875" style="1" customWidth="1"/>
    <col min="21" max="21" width="11.7109375" style="1" bestFit="1" customWidth="1"/>
    <col min="22" max="22" width="11.421875" style="1" bestFit="1" customWidth="1"/>
    <col min="23" max="23" width="10.8515625" style="1" bestFit="1" customWidth="1"/>
    <col min="24" max="25" width="10.8515625" style="1" customWidth="1"/>
    <col min="26" max="26" width="10.421875" style="2" customWidth="1"/>
    <col min="27" max="86" width="9.140625" style="2" customWidth="1"/>
    <col min="87" max="113" width="9.140625" style="3" customWidth="1"/>
    <col min="114" max="16384" width="9.140625" style="1" customWidth="1"/>
  </cols>
  <sheetData>
    <row r="1" spans="1:4" ht="15.75">
      <c r="A1" s="29" t="s">
        <v>220</v>
      </c>
      <c r="B1" s="29"/>
      <c r="C1" s="4"/>
      <c r="D1" s="4"/>
    </row>
    <row r="2" spans="1:4" ht="15.75">
      <c r="A2" s="29" t="s">
        <v>127</v>
      </c>
      <c r="B2" s="29"/>
      <c r="C2" s="4"/>
      <c r="D2" s="4"/>
    </row>
    <row r="3" ht="6.75" customHeight="1"/>
    <row r="4" spans="1:113" s="25" customFormat="1" ht="70.5" customHeight="1">
      <c r="A4" s="51" t="s">
        <v>87</v>
      </c>
      <c r="B4" s="52"/>
      <c r="C4" s="53" t="s">
        <v>9</v>
      </c>
      <c r="D4" s="53" t="s">
        <v>40</v>
      </c>
      <c r="E4" s="53" t="s">
        <v>41</v>
      </c>
      <c r="F4" s="53" t="s">
        <v>44</v>
      </c>
      <c r="G4" s="53" t="s">
        <v>45</v>
      </c>
      <c r="H4" s="53" t="s">
        <v>50</v>
      </c>
      <c r="I4" s="53" t="s">
        <v>67</v>
      </c>
      <c r="J4" s="53" t="s">
        <v>68</v>
      </c>
      <c r="K4" s="53" t="s">
        <v>12</v>
      </c>
      <c r="L4" s="53" t="s">
        <v>73</v>
      </c>
      <c r="M4" s="53" t="s">
        <v>74</v>
      </c>
      <c r="N4" s="53" t="s">
        <v>0</v>
      </c>
      <c r="O4" s="53" t="s">
        <v>1</v>
      </c>
      <c r="P4" s="53" t="s">
        <v>2</v>
      </c>
      <c r="Q4" s="53" t="s">
        <v>35</v>
      </c>
      <c r="R4" s="53" t="s">
        <v>36</v>
      </c>
      <c r="S4" s="53" t="s">
        <v>37</v>
      </c>
      <c r="T4" s="53" t="s">
        <v>38</v>
      </c>
      <c r="U4" s="53" t="s">
        <v>39</v>
      </c>
      <c r="V4" s="53" t="s">
        <v>8</v>
      </c>
      <c r="W4" s="53" t="s">
        <v>214</v>
      </c>
      <c r="X4" s="53" t="s">
        <v>13</v>
      </c>
      <c r="Y4" s="53" t="s">
        <v>14</v>
      </c>
      <c r="Z4" s="454" t="s">
        <v>114</v>
      </c>
      <c r="AA4" s="455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</row>
    <row r="5" spans="1:113" s="27" customFormat="1" ht="15" customHeight="1" hidden="1">
      <c r="A5" s="54">
        <v>2011</v>
      </c>
      <c r="B5" s="55"/>
      <c r="C5" s="44">
        <v>313301.82300000003</v>
      </c>
      <c r="D5" s="44">
        <v>271089.78</v>
      </c>
      <c r="E5" s="43">
        <v>72903.82999999999</v>
      </c>
      <c r="F5" s="43">
        <v>12847.39</v>
      </c>
      <c r="G5" s="43">
        <v>32448.069</v>
      </c>
      <c r="H5" s="43">
        <v>110075.15</v>
      </c>
      <c r="I5" s="43">
        <v>30696.938000000002</v>
      </c>
      <c r="J5" s="43">
        <v>6737.473</v>
      </c>
      <c r="K5" s="43">
        <v>5380.93</v>
      </c>
      <c r="L5" s="43">
        <v>0</v>
      </c>
      <c r="M5" s="43">
        <v>42212.043</v>
      </c>
      <c r="N5" s="43">
        <v>295862.436</v>
      </c>
      <c r="O5" s="43">
        <v>286376.77599999995</v>
      </c>
      <c r="P5" s="43">
        <v>253765.37</v>
      </c>
      <c r="Q5" s="43">
        <v>9054.189</v>
      </c>
      <c r="R5" s="43">
        <v>1276.1860000000001</v>
      </c>
      <c r="S5" s="43">
        <v>19492.241</v>
      </c>
      <c r="T5" s="43">
        <v>2453.5209999999997</v>
      </c>
      <c r="U5" s="43">
        <v>335.26900000000006</v>
      </c>
      <c r="V5" s="43">
        <v>7390.185999999999</v>
      </c>
      <c r="W5" s="43">
        <v>2095.474</v>
      </c>
      <c r="X5" s="43">
        <v>-17439.387</v>
      </c>
      <c r="Y5" s="43">
        <v>24772.656000000003</v>
      </c>
      <c r="Z5" s="85"/>
      <c r="AA5" s="86">
        <v>2011</v>
      </c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</row>
    <row r="6" spans="1:113" s="13" customFormat="1" ht="15" customHeight="1">
      <c r="A6" s="55">
        <v>2012</v>
      </c>
      <c r="B6" s="55"/>
      <c r="C6" s="44">
        <f>C11+C12+C13+C14+C15+C16+C17+C18+C19+C20+C21+C22</f>
        <v>361886.686</v>
      </c>
      <c r="D6" s="44">
        <f aca="true" t="shared" si="0" ref="D6:Y6">D11+D12+D13+D14+D15+D16+D17+D18+D19+D20+D21+D22</f>
        <v>313470.63899999997</v>
      </c>
      <c r="E6" s="44">
        <f t="shared" si="0"/>
        <v>86462.708</v>
      </c>
      <c r="F6" s="44">
        <f t="shared" si="0"/>
        <v>14728.208999999999</v>
      </c>
      <c r="G6" s="44">
        <f t="shared" si="0"/>
        <v>32893.603</v>
      </c>
      <c r="H6" s="44">
        <f t="shared" si="0"/>
        <v>129477.01899999997</v>
      </c>
      <c r="I6" s="44">
        <f t="shared" si="0"/>
        <v>34365.315</v>
      </c>
      <c r="J6" s="44">
        <f t="shared" si="0"/>
        <v>6006.362</v>
      </c>
      <c r="K6" s="44">
        <f t="shared" si="0"/>
        <v>9537.422999999999</v>
      </c>
      <c r="L6" s="44">
        <f t="shared" si="0"/>
        <v>0</v>
      </c>
      <c r="M6" s="44">
        <f t="shared" si="0"/>
        <v>48416.047</v>
      </c>
      <c r="N6" s="44">
        <f t="shared" si="0"/>
        <v>332474.896</v>
      </c>
      <c r="O6" s="44">
        <f t="shared" si="0"/>
        <v>320535.67499999993</v>
      </c>
      <c r="P6" s="44">
        <f t="shared" si="0"/>
        <v>278780.849</v>
      </c>
      <c r="Q6" s="44">
        <f t="shared" si="0"/>
        <v>13986.087999999998</v>
      </c>
      <c r="R6" s="44">
        <f t="shared" si="0"/>
        <v>1651.698</v>
      </c>
      <c r="S6" s="44">
        <f t="shared" si="0"/>
        <v>22707.959</v>
      </c>
      <c r="T6" s="44">
        <f t="shared" si="0"/>
        <v>2053.986</v>
      </c>
      <c r="U6" s="44">
        <f t="shared" si="0"/>
        <v>1355.095</v>
      </c>
      <c r="V6" s="44">
        <f t="shared" si="0"/>
        <v>9621.69</v>
      </c>
      <c r="W6" s="44">
        <f t="shared" si="0"/>
        <v>2317.5309999999995</v>
      </c>
      <c r="X6" s="44">
        <f t="shared" si="0"/>
        <v>-29411.789999999994</v>
      </c>
      <c r="Y6" s="44">
        <f t="shared" si="0"/>
        <v>19004.257</v>
      </c>
      <c r="Z6" s="109"/>
      <c r="AA6" s="128">
        <v>2012</v>
      </c>
      <c r="AB6" s="127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</row>
    <row r="7" spans="1:113" s="13" customFormat="1" ht="15" customHeight="1">
      <c r="A7" s="55">
        <v>2013</v>
      </c>
      <c r="B7" s="55"/>
      <c r="C7" s="44">
        <v>408224.56</v>
      </c>
      <c r="D7" s="44">
        <v>358238.51</v>
      </c>
      <c r="E7" s="44">
        <v>96235.367</v>
      </c>
      <c r="F7" s="44">
        <v>16306.461</v>
      </c>
      <c r="G7" s="44">
        <v>36386.232</v>
      </c>
      <c r="H7" s="44">
        <v>148742.593</v>
      </c>
      <c r="I7" s="44">
        <v>43767.278</v>
      </c>
      <c r="J7" s="44">
        <v>7665.522</v>
      </c>
      <c r="K7" s="44">
        <v>9135.057</v>
      </c>
      <c r="L7" s="44">
        <v>0</v>
      </c>
      <c r="M7" s="44">
        <v>49986.05</v>
      </c>
      <c r="N7" s="44">
        <v>389681.985</v>
      </c>
      <c r="O7" s="44">
        <v>375563.758</v>
      </c>
      <c r="P7" s="44">
        <v>326169.164</v>
      </c>
      <c r="Q7" s="44">
        <v>14311.681</v>
      </c>
      <c r="R7" s="44">
        <v>1095.571</v>
      </c>
      <c r="S7" s="44">
        <v>23651.345</v>
      </c>
      <c r="T7" s="44">
        <v>10105.296</v>
      </c>
      <c r="U7" s="44">
        <v>230.701</v>
      </c>
      <c r="V7" s="44">
        <v>11445.166</v>
      </c>
      <c r="W7" s="44">
        <v>2673.061</v>
      </c>
      <c r="X7" s="44">
        <v>-18542.575</v>
      </c>
      <c r="Y7" s="44">
        <v>31443.475</v>
      </c>
      <c r="Z7" s="109"/>
      <c r="AA7" s="128">
        <v>2013</v>
      </c>
      <c r="AB7" s="127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</row>
    <row r="8" spans="1:113" s="27" customFormat="1" ht="15" customHeight="1">
      <c r="A8" s="54">
        <v>2014</v>
      </c>
      <c r="B8" s="55"/>
      <c r="C8" s="102">
        <v>448423.971</v>
      </c>
      <c r="D8" s="102">
        <v>398516.77</v>
      </c>
      <c r="E8" s="102">
        <v>110370.074</v>
      </c>
      <c r="F8" s="102">
        <v>18926.444</v>
      </c>
      <c r="G8" s="102">
        <v>40691.137</v>
      </c>
      <c r="H8" s="102">
        <v>162326.92</v>
      </c>
      <c r="I8" s="102">
        <v>48001.296</v>
      </c>
      <c r="J8" s="102">
        <v>7683.073</v>
      </c>
      <c r="K8" s="102">
        <v>10517.826</v>
      </c>
      <c r="L8" s="102">
        <v>0</v>
      </c>
      <c r="M8" s="102">
        <v>49907.201</v>
      </c>
      <c r="N8" s="102">
        <v>425758.29</v>
      </c>
      <c r="O8" s="102">
        <v>409191.031</v>
      </c>
      <c r="P8" s="102">
        <v>352436.834</v>
      </c>
      <c r="Q8" s="102">
        <v>16118.618</v>
      </c>
      <c r="R8" s="102">
        <v>1891.117</v>
      </c>
      <c r="S8" s="102">
        <v>28293.68</v>
      </c>
      <c r="T8" s="102">
        <v>9548.325</v>
      </c>
      <c r="U8" s="102">
        <v>902.457</v>
      </c>
      <c r="V8" s="102">
        <v>13419.496</v>
      </c>
      <c r="W8" s="102">
        <v>3147.763</v>
      </c>
      <c r="X8" s="102">
        <v>-22665.681</v>
      </c>
      <c r="Y8" s="102">
        <v>27241.52</v>
      </c>
      <c r="Z8" s="109"/>
      <c r="AA8" s="128">
        <v>2014</v>
      </c>
      <c r="AB8" s="127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</row>
    <row r="9" spans="1:113" s="27" customFormat="1" ht="15" customHeight="1">
      <c r="A9" s="54" t="s">
        <v>429</v>
      </c>
      <c r="B9" s="55"/>
      <c r="C9" s="102">
        <v>200323.709</v>
      </c>
      <c r="D9" s="102">
        <v>172298.955</v>
      </c>
      <c r="E9" s="102">
        <v>52754.024</v>
      </c>
      <c r="F9" s="102">
        <v>8700.053</v>
      </c>
      <c r="G9" s="102">
        <v>14394.25</v>
      </c>
      <c r="H9" s="102">
        <v>73864.087</v>
      </c>
      <c r="I9" s="102">
        <v>13588.21</v>
      </c>
      <c r="J9" s="102">
        <v>2810.753</v>
      </c>
      <c r="K9" s="102">
        <v>6187.578</v>
      </c>
      <c r="L9" s="102">
        <v>0</v>
      </c>
      <c r="M9" s="102">
        <v>28024.754</v>
      </c>
      <c r="N9" s="102">
        <v>197904.344</v>
      </c>
      <c r="O9" s="102">
        <v>190107.409</v>
      </c>
      <c r="P9" s="102">
        <v>164420.689</v>
      </c>
      <c r="Q9" s="102">
        <v>10362.164</v>
      </c>
      <c r="R9" s="102">
        <v>1405.902</v>
      </c>
      <c r="S9" s="102">
        <v>11454.906</v>
      </c>
      <c r="T9" s="102">
        <v>2270.625</v>
      </c>
      <c r="U9" s="102">
        <v>193.123</v>
      </c>
      <c r="V9" s="102">
        <v>5517.001</v>
      </c>
      <c r="W9" s="102">
        <v>2279.934</v>
      </c>
      <c r="X9" s="102">
        <v>-2419.365</v>
      </c>
      <c r="Y9" s="451">
        <v>25605.389</v>
      </c>
      <c r="Z9" s="131"/>
      <c r="AA9" s="129" t="s">
        <v>430</v>
      </c>
      <c r="AB9" s="127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</row>
    <row r="10" spans="1:113" s="27" customFormat="1" ht="15" customHeight="1">
      <c r="A10" s="81"/>
      <c r="B10" s="81" t="s">
        <v>15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450"/>
      <c r="Z10" s="114" t="s">
        <v>115</v>
      </c>
      <c r="AA10" s="130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</row>
    <row r="11" spans="1:113" s="13" customFormat="1" ht="14.25" customHeight="1" hidden="1">
      <c r="A11" s="55">
        <v>2012</v>
      </c>
      <c r="B11" s="56" t="s">
        <v>75</v>
      </c>
      <c r="C11" s="46">
        <v>26347.013</v>
      </c>
      <c r="D11" s="46">
        <v>20956.303</v>
      </c>
      <c r="E11" s="46">
        <v>8412.725</v>
      </c>
      <c r="F11" s="46">
        <v>1494.639</v>
      </c>
      <c r="G11" s="46">
        <v>862.991</v>
      </c>
      <c r="H11" s="46">
        <v>9176.516</v>
      </c>
      <c r="I11" s="46">
        <v>522.025</v>
      </c>
      <c r="J11" s="46">
        <v>10.773</v>
      </c>
      <c r="K11" s="46">
        <v>476.634</v>
      </c>
      <c r="L11" s="46">
        <v>0</v>
      </c>
      <c r="M11" s="46">
        <v>5390.71</v>
      </c>
      <c r="N11" s="46">
        <v>28087.455</v>
      </c>
      <c r="O11" s="46">
        <v>27422.555</v>
      </c>
      <c r="P11" s="46">
        <v>23459.958</v>
      </c>
      <c r="Q11" s="46">
        <v>1215.499</v>
      </c>
      <c r="R11" s="46">
        <v>152.723</v>
      </c>
      <c r="S11" s="46">
        <v>1487.693</v>
      </c>
      <c r="T11" s="46">
        <v>466.115</v>
      </c>
      <c r="U11" s="46">
        <v>640.567</v>
      </c>
      <c r="V11" s="46">
        <v>527.169</v>
      </c>
      <c r="W11" s="46">
        <v>137.731</v>
      </c>
      <c r="X11" s="46">
        <v>1740.4420000000027</v>
      </c>
      <c r="Y11" s="46">
        <v>7131.152000000002</v>
      </c>
      <c r="Z11" s="50" t="s">
        <v>116</v>
      </c>
      <c r="AA11" s="62" t="s">
        <v>193</v>
      </c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</row>
    <row r="12" spans="1:113" s="13" customFormat="1" ht="14.25" customHeight="1" hidden="1">
      <c r="A12" s="55"/>
      <c r="B12" s="56" t="s">
        <v>76</v>
      </c>
      <c r="C12" s="46">
        <v>30158.857000000004</v>
      </c>
      <c r="D12" s="46">
        <v>21545.349000000002</v>
      </c>
      <c r="E12" s="46">
        <v>6625.173</v>
      </c>
      <c r="F12" s="46">
        <v>1130.596</v>
      </c>
      <c r="G12" s="46">
        <v>1987.152</v>
      </c>
      <c r="H12" s="46">
        <v>10423.453</v>
      </c>
      <c r="I12" s="46">
        <v>432.379</v>
      </c>
      <c r="J12" s="46">
        <v>93.592</v>
      </c>
      <c r="K12" s="46">
        <v>853.004</v>
      </c>
      <c r="L12" s="46">
        <v>0</v>
      </c>
      <c r="M12" s="46">
        <v>8613.508</v>
      </c>
      <c r="N12" s="46">
        <v>27518.173999999995</v>
      </c>
      <c r="O12" s="46">
        <v>25822.194999999996</v>
      </c>
      <c r="P12" s="46">
        <v>22738.404</v>
      </c>
      <c r="Q12" s="46">
        <v>1187.011</v>
      </c>
      <c r="R12" s="46">
        <v>166.68</v>
      </c>
      <c r="S12" s="46">
        <v>1577.854</v>
      </c>
      <c r="T12" s="46">
        <v>19.521</v>
      </c>
      <c r="U12" s="46">
        <v>132.725</v>
      </c>
      <c r="V12" s="46">
        <v>871.678</v>
      </c>
      <c r="W12" s="46">
        <v>824.301</v>
      </c>
      <c r="X12" s="46">
        <v>-2640.683000000008</v>
      </c>
      <c r="Y12" s="46">
        <v>5972.824999999993</v>
      </c>
      <c r="Z12" s="50" t="s">
        <v>117</v>
      </c>
      <c r="AA12" s="6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</row>
    <row r="13" spans="1:113" s="13" customFormat="1" ht="14.25" customHeight="1" hidden="1">
      <c r="A13" s="55"/>
      <c r="B13" s="56" t="s">
        <v>77</v>
      </c>
      <c r="C13" s="46">
        <v>27343.976</v>
      </c>
      <c r="D13" s="46">
        <v>24024.41</v>
      </c>
      <c r="E13" s="46">
        <v>6610.183</v>
      </c>
      <c r="F13" s="46">
        <v>1112.844</v>
      </c>
      <c r="G13" s="46">
        <v>1867.593</v>
      </c>
      <c r="H13" s="46">
        <v>12693.596</v>
      </c>
      <c r="I13" s="46">
        <v>751.308</v>
      </c>
      <c r="J13" s="46">
        <v>98.606</v>
      </c>
      <c r="K13" s="46">
        <v>890.28</v>
      </c>
      <c r="L13" s="46">
        <v>0</v>
      </c>
      <c r="M13" s="46">
        <v>3319.566</v>
      </c>
      <c r="N13" s="46">
        <v>21812.743000000002</v>
      </c>
      <c r="O13" s="46">
        <v>20797.909000000003</v>
      </c>
      <c r="P13" s="46">
        <v>18274.874</v>
      </c>
      <c r="Q13" s="46">
        <v>465.316</v>
      </c>
      <c r="R13" s="46">
        <v>187.274</v>
      </c>
      <c r="S13" s="46">
        <v>1718.988</v>
      </c>
      <c r="T13" s="46">
        <v>142.557</v>
      </c>
      <c r="U13" s="46">
        <v>8.9</v>
      </c>
      <c r="V13" s="46">
        <v>767.658</v>
      </c>
      <c r="W13" s="46">
        <v>247.176</v>
      </c>
      <c r="X13" s="46">
        <v>-5531.2329999999965</v>
      </c>
      <c r="Y13" s="46">
        <v>-2211.6669999999976</v>
      </c>
      <c r="Z13" s="50" t="s">
        <v>118</v>
      </c>
      <c r="AA13" s="6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</row>
    <row r="14" spans="1:113" s="13" customFormat="1" ht="14.25" customHeight="1" hidden="1">
      <c r="A14" s="55"/>
      <c r="B14" s="56" t="s">
        <v>78</v>
      </c>
      <c r="C14" s="46">
        <v>27718.746</v>
      </c>
      <c r="D14" s="46">
        <v>23073.998</v>
      </c>
      <c r="E14" s="46">
        <v>6944.346</v>
      </c>
      <c r="F14" s="46">
        <v>1111.737</v>
      </c>
      <c r="G14" s="46">
        <v>2935.127</v>
      </c>
      <c r="H14" s="46">
        <v>9801.426</v>
      </c>
      <c r="I14" s="46">
        <v>1533.626</v>
      </c>
      <c r="J14" s="46">
        <v>109.734</v>
      </c>
      <c r="K14" s="46">
        <v>638.002</v>
      </c>
      <c r="L14" s="46">
        <v>0</v>
      </c>
      <c r="M14" s="46">
        <v>4644.748</v>
      </c>
      <c r="N14" s="46">
        <v>29130.847999999998</v>
      </c>
      <c r="O14" s="46">
        <v>28231.663</v>
      </c>
      <c r="P14" s="46">
        <v>19957.093</v>
      </c>
      <c r="Q14" s="46">
        <v>6138.086</v>
      </c>
      <c r="R14" s="46">
        <v>94.62</v>
      </c>
      <c r="S14" s="46">
        <v>1867.449</v>
      </c>
      <c r="T14" s="46">
        <v>96.702</v>
      </c>
      <c r="U14" s="46">
        <v>77.713</v>
      </c>
      <c r="V14" s="46">
        <v>670.407</v>
      </c>
      <c r="W14" s="46">
        <v>228.778</v>
      </c>
      <c r="X14" s="46">
        <v>1412.101999999999</v>
      </c>
      <c r="Y14" s="46">
        <v>6056.8499999999985</v>
      </c>
      <c r="Z14" s="50" t="s">
        <v>119</v>
      </c>
      <c r="AA14" s="6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</row>
    <row r="15" spans="1:113" s="13" customFormat="1" ht="14.25" customHeight="1" hidden="1">
      <c r="A15" s="55"/>
      <c r="B15" s="56" t="s">
        <v>79</v>
      </c>
      <c r="C15" s="46">
        <v>26238.543</v>
      </c>
      <c r="D15" s="46">
        <v>23828.968</v>
      </c>
      <c r="E15" s="46">
        <v>6902.61</v>
      </c>
      <c r="F15" s="46">
        <v>1112.231</v>
      </c>
      <c r="G15" s="46">
        <v>2303.715</v>
      </c>
      <c r="H15" s="46">
        <v>10247.627</v>
      </c>
      <c r="I15" s="46">
        <v>2099.041</v>
      </c>
      <c r="J15" s="46">
        <v>462.191</v>
      </c>
      <c r="K15" s="46">
        <v>701.553</v>
      </c>
      <c r="L15" s="46">
        <v>0</v>
      </c>
      <c r="M15" s="46">
        <v>2409.575</v>
      </c>
      <c r="N15" s="46">
        <v>30825.721999999998</v>
      </c>
      <c r="O15" s="46">
        <v>29977.674</v>
      </c>
      <c r="P15" s="46">
        <v>26476.124</v>
      </c>
      <c r="Q15" s="46">
        <v>994.67</v>
      </c>
      <c r="R15" s="46">
        <v>132.504</v>
      </c>
      <c r="S15" s="46">
        <v>1762.18</v>
      </c>
      <c r="T15" s="46">
        <v>279.312</v>
      </c>
      <c r="U15" s="46">
        <v>332.884</v>
      </c>
      <c r="V15" s="46">
        <v>718.716</v>
      </c>
      <c r="W15" s="46">
        <v>129.332</v>
      </c>
      <c r="X15" s="46">
        <v>4587.178999999996</v>
      </c>
      <c r="Y15" s="46">
        <v>6996.753999999997</v>
      </c>
      <c r="Z15" s="50" t="s">
        <v>120</v>
      </c>
      <c r="AA15" s="6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</row>
    <row r="16" spans="1:113" s="13" customFormat="1" ht="14.25" customHeight="1" hidden="1">
      <c r="A16" s="55"/>
      <c r="B16" s="56" t="s">
        <v>80</v>
      </c>
      <c r="C16" s="46">
        <v>31073.84</v>
      </c>
      <c r="D16" s="46">
        <v>29192.437</v>
      </c>
      <c r="E16" s="46">
        <v>8329.376</v>
      </c>
      <c r="F16" s="46">
        <v>1359.691</v>
      </c>
      <c r="G16" s="46">
        <v>2390.128</v>
      </c>
      <c r="H16" s="46">
        <v>14312.451</v>
      </c>
      <c r="I16" s="46">
        <v>1881.494</v>
      </c>
      <c r="J16" s="46">
        <v>329.985</v>
      </c>
      <c r="K16" s="46">
        <v>589.312</v>
      </c>
      <c r="L16" s="46">
        <v>0</v>
      </c>
      <c r="M16" s="46">
        <v>1881.403</v>
      </c>
      <c r="N16" s="46">
        <v>24803.503</v>
      </c>
      <c r="O16" s="46">
        <v>23875.322</v>
      </c>
      <c r="P16" s="46">
        <v>20276.385</v>
      </c>
      <c r="Q16" s="46">
        <v>883.115</v>
      </c>
      <c r="R16" s="46">
        <v>445.775</v>
      </c>
      <c r="S16" s="46">
        <v>1821.907</v>
      </c>
      <c r="T16" s="46">
        <v>388.076</v>
      </c>
      <c r="U16" s="46">
        <v>60.064</v>
      </c>
      <c r="V16" s="46">
        <v>798.257</v>
      </c>
      <c r="W16" s="46">
        <v>129.924</v>
      </c>
      <c r="X16" s="46">
        <v>-6270.3369999999995</v>
      </c>
      <c r="Y16" s="46">
        <v>-4388.934000000001</v>
      </c>
      <c r="Z16" s="50" t="s">
        <v>121</v>
      </c>
      <c r="AA16" s="6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</row>
    <row r="17" spans="1:113" s="13" customFormat="1" ht="14.25" customHeight="1" hidden="1">
      <c r="A17" s="55"/>
      <c r="B17" s="56" t="s">
        <v>81</v>
      </c>
      <c r="C17" s="46">
        <v>28302.109</v>
      </c>
      <c r="D17" s="46">
        <v>24086.433</v>
      </c>
      <c r="E17" s="46">
        <v>7523.057</v>
      </c>
      <c r="F17" s="46">
        <v>1191.962</v>
      </c>
      <c r="G17" s="46">
        <v>3070.779</v>
      </c>
      <c r="H17" s="46">
        <v>8301.312</v>
      </c>
      <c r="I17" s="46">
        <v>2459.981</v>
      </c>
      <c r="J17" s="46">
        <v>922.962</v>
      </c>
      <c r="K17" s="46">
        <v>616.38</v>
      </c>
      <c r="L17" s="46">
        <v>0</v>
      </c>
      <c r="M17" s="46">
        <v>4215.676</v>
      </c>
      <c r="N17" s="46">
        <v>28056.236</v>
      </c>
      <c r="O17" s="46">
        <v>27044.27</v>
      </c>
      <c r="P17" s="46">
        <v>24243.817</v>
      </c>
      <c r="Q17" s="46">
        <v>610.454</v>
      </c>
      <c r="R17" s="46">
        <v>135.725</v>
      </c>
      <c r="S17" s="46">
        <v>1970.381</v>
      </c>
      <c r="T17" s="46">
        <v>70.94</v>
      </c>
      <c r="U17" s="46">
        <v>12.953</v>
      </c>
      <c r="V17" s="46">
        <v>897.868</v>
      </c>
      <c r="W17" s="46">
        <v>114.098</v>
      </c>
      <c r="X17" s="46">
        <v>-245.8729999999996</v>
      </c>
      <c r="Y17" s="46">
        <v>3969.803</v>
      </c>
      <c r="Z17" s="50" t="s">
        <v>191</v>
      </c>
      <c r="AA17" s="6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</row>
    <row r="18" spans="1:113" s="13" customFormat="1" ht="14.25" customHeight="1" hidden="1">
      <c r="A18" s="55"/>
      <c r="B18" s="56" t="s">
        <v>82</v>
      </c>
      <c r="C18" s="46">
        <v>31821.507999999998</v>
      </c>
      <c r="D18" s="46">
        <v>26032.831</v>
      </c>
      <c r="E18" s="46">
        <v>7011.961</v>
      </c>
      <c r="F18" s="46">
        <v>1183.87</v>
      </c>
      <c r="G18" s="46">
        <v>2433.969</v>
      </c>
      <c r="H18" s="46">
        <v>11838.874</v>
      </c>
      <c r="I18" s="46">
        <v>2916.128</v>
      </c>
      <c r="J18" s="46">
        <v>169.519</v>
      </c>
      <c r="K18" s="46">
        <v>478.51</v>
      </c>
      <c r="L18" s="46">
        <v>0</v>
      </c>
      <c r="M18" s="46">
        <v>5788.677</v>
      </c>
      <c r="N18" s="46">
        <v>30249.634000000002</v>
      </c>
      <c r="O18" s="46">
        <v>29628.118000000002</v>
      </c>
      <c r="P18" s="46">
        <v>26750.679</v>
      </c>
      <c r="Q18" s="46">
        <v>434.434</v>
      </c>
      <c r="R18" s="46">
        <v>11.212</v>
      </c>
      <c r="S18" s="46">
        <v>2386.991</v>
      </c>
      <c r="T18" s="46">
        <v>13.348</v>
      </c>
      <c r="U18" s="46">
        <v>31.454</v>
      </c>
      <c r="V18" s="46">
        <v>529.089</v>
      </c>
      <c r="W18" s="46">
        <v>92.427</v>
      </c>
      <c r="X18" s="46">
        <v>-1571.8739999999962</v>
      </c>
      <c r="Y18" s="46">
        <v>4216.8030000000035</v>
      </c>
      <c r="Z18" s="50" t="s">
        <v>122</v>
      </c>
      <c r="AA18" s="6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</row>
    <row r="19" spans="1:113" s="13" customFormat="1" ht="14.25" customHeight="1" hidden="1">
      <c r="A19" s="55"/>
      <c r="B19" s="56" t="s">
        <v>83</v>
      </c>
      <c r="C19" s="46">
        <v>29036.713</v>
      </c>
      <c r="D19" s="46">
        <v>25767.484</v>
      </c>
      <c r="E19" s="46">
        <v>7543.887</v>
      </c>
      <c r="F19" s="46">
        <v>1202.721</v>
      </c>
      <c r="G19" s="46">
        <v>2512.539</v>
      </c>
      <c r="H19" s="46">
        <v>10390.09</v>
      </c>
      <c r="I19" s="46">
        <v>3022.834</v>
      </c>
      <c r="J19" s="46">
        <v>384.178</v>
      </c>
      <c r="K19" s="46">
        <v>711.235</v>
      </c>
      <c r="L19" s="46">
        <v>0</v>
      </c>
      <c r="M19" s="46">
        <v>3269.229</v>
      </c>
      <c r="N19" s="46">
        <v>23206.859000000004</v>
      </c>
      <c r="O19" s="46">
        <v>22344.649</v>
      </c>
      <c r="P19" s="46">
        <v>19761.501</v>
      </c>
      <c r="Q19" s="46">
        <v>454.996</v>
      </c>
      <c r="R19" s="46">
        <v>49.624</v>
      </c>
      <c r="S19" s="46">
        <v>1635.891</v>
      </c>
      <c r="T19" s="46">
        <v>439.309</v>
      </c>
      <c r="U19" s="46">
        <v>3.328</v>
      </c>
      <c r="V19" s="46">
        <v>764.007</v>
      </c>
      <c r="W19" s="46">
        <v>98.203</v>
      </c>
      <c r="X19" s="46">
        <v>-5829.853999999996</v>
      </c>
      <c r="Y19" s="46">
        <v>-2560.6249999999964</v>
      </c>
      <c r="Z19" s="50" t="s">
        <v>123</v>
      </c>
      <c r="AA19" s="6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</row>
    <row r="20" spans="1:113" s="13" customFormat="1" ht="14.25" customHeight="1" hidden="1">
      <c r="A20" s="55"/>
      <c r="B20" s="56" t="s">
        <v>84</v>
      </c>
      <c r="C20" s="46">
        <v>31749.334</v>
      </c>
      <c r="D20" s="46">
        <v>28026.118</v>
      </c>
      <c r="E20" s="46">
        <v>7573.316</v>
      </c>
      <c r="F20" s="46">
        <v>1223.59</v>
      </c>
      <c r="G20" s="46">
        <v>2615.623</v>
      </c>
      <c r="H20" s="46">
        <v>10035.862</v>
      </c>
      <c r="I20" s="46">
        <v>4571.768</v>
      </c>
      <c r="J20" s="46">
        <v>367.31</v>
      </c>
      <c r="K20" s="46">
        <v>1638.649</v>
      </c>
      <c r="L20" s="46">
        <v>0</v>
      </c>
      <c r="M20" s="46">
        <v>3723.216</v>
      </c>
      <c r="N20" s="46">
        <v>27345.325999999997</v>
      </c>
      <c r="O20" s="46">
        <v>26432.615999999998</v>
      </c>
      <c r="P20" s="46">
        <v>24237.908</v>
      </c>
      <c r="Q20" s="46">
        <v>488.24</v>
      </c>
      <c r="R20" s="46">
        <v>82.673</v>
      </c>
      <c r="S20" s="46">
        <v>1520.09</v>
      </c>
      <c r="T20" s="46">
        <v>89.088</v>
      </c>
      <c r="U20" s="46">
        <v>14.617</v>
      </c>
      <c r="V20" s="46">
        <v>805</v>
      </c>
      <c r="W20" s="46">
        <v>107.71</v>
      </c>
      <c r="X20" s="46">
        <v>-4404.008000000002</v>
      </c>
      <c r="Y20" s="46">
        <v>-680.7920000000013</v>
      </c>
      <c r="Z20" s="50" t="s">
        <v>124</v>
      </c>
      <c r="AA20" s="6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</row>
    <row r="21" spans="1:113" s="13" customFormat="1" ht="14.25" customHeight="1" hidden="1">
      <c r="A21" s="55"/>
      <c r="B21" s="56" t="s">
        <v>85</v>
      </c>
      <c r="C21" s="46">
        <v>27942.797000000002</v>
      </c>
      <c r="D21" s="46">
        <v>24478.034000000003</v>
      </c>
      <c r="E21" s="46">
        <v>7423.045</v>
      </c>
      <c r="F21" s="46">
        <v>1215.151</v>
      </c>
      <c r="G21" s="46">
        <v>3021.056</v>
      </c>
      <c r="H21" s="46">
        <v>9084.264</v>
      </c>
      <c r="I21" s="46">
        <v>2796.702</v>
      </c>
      <c r="J21" s="46">
        <v>362.898</v>
      </c>
      <c r="K21" s="46">
        <v>574.918</v>
      </c>
      <c r="L21" s="46">
        <v>0</v>
      </c>
      <c r="M21" s="46">
        <v>3464.763</v>
      </c>
      <c r="N21" s="46">
        <v>33362.21000000001</v>
      </c>
      <c r="O21" s="46">
        <v>32577.822000000004</v>
      </c>
      <c r="P21" s="46">
        <v>29501.594</v>
      </c>
      <c r="Q21" s="46">
        <v>562.794</v>
      </c>
      <c r="R21" s="46">
        <v>81.361</v>
      </c>
      <c r="S21" s="46">
        <v>2403.141</v>
      </c>
      <c r="T21" s="46">
        <v>20.019</v>
      </c>
      <c r="U21" s="46">
        <v>8.913</v>
      </c>
      <c r="V21" s="46">
        <v>661.42</v>
      </c>
      <c r="W21" s="46">
        <v>122.968</v>
      </c>
      <c r="X21" s="46">
        <v>5419.413000000004</v>
      </c>
      <c r="Y21" s="46">
        <v>8884.176000000003</v>
      </c>
      <c r="Z21" s="50" t="s">
        <v>125</v>
      </c>
      <c r="AA21" s="6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</row>
    <row r="22" spans="1:113" s="13" customFormat="1" ht="14.25" customHeight="1" hidden="1">
      <c r="A22" s="55"/>
      <c r="B22" s="56" t="s">
        <v>86</v>
      </c>
      <c r="C22" s="102">
        <v>44153.25</v>
      </c>
      <c r="D22" s="102">
        <v>42458.274</v>
      </c>
      <c r="E22" s="102">
        <v>5563.029</v>
      </c>
      <c r="F22" s="102">
        <v>1389.177</v>
      </c>
      <c r="G22" s="102">
        <v>6892.931</v>
      </c>
      <c r="H22" s="102">
        <v>13171.548</v>
      </c>
      <c r="I22" s="102">
        <v>11378.029</v>
      </c>
      <c r="J22" s="102">
        <v>2694.614</v>
      </c>
      <c r="K22" s="102">
        <v>1368.946</v>
      </c>
      <c r="L22" s="102">
        <v>0</v>
      </c>
      <c r="M22" s="102">
        <v>1694.976</v>
      </c>
      <c r="N22" s="102">
        <v>28076.186</v>
      </c>
      <c r="O22" s="102">
        <v>26380.882</v>
      </c>
      <c r="P22" s="102">
        <v>23102.512</v>
      </c>
      <c r="Q22" s="102">
        <v>551.473</v>
      </c>
      <c r="R22" s="102">
        <v>111.527</v>
      </c>
      <c r="S22" s="102">
        <v>2555.394</v>
      </c>
      <c r="T22" s="102">
        <v>28.999</v>
      </c>
      <c r="U22" s="102">
        <v>30.977</v>
      </c>
      <c r="V22" s="102">
        <v>1610.421</v>
      </c>
      <c r="W22" s="102">
        <v>84.883</v>
      </c>
      <c r="X22" s="102">
        <v>-16077.064</v>
      </c>
      <c r="Y22" s="102">
        <v>-14382.088</v>
      </c>
      <c r="Z22" s="50" t="s">
        <v>126</v>
      </c>
      <c r="AA22" s="6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</row>
    <row r="23" spans="1:113" s="13" customFormat="1" ht="14.25" customHeight="1" hidden="1">
      <c r="A23" s="55"/>
      <c r="B23" s="56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50"/>
      <c r="AA23" s="6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</row>
    <row r="24" spans="1:113" s="13" customFormat="1" ht="18" customHeight="1">
      <c r="A24" s="55">
        <v>2013</v>
      </c>
      <c r="B24" s="56" t="s">
        <v>75</v>
      </c>
      <c r="C24" s="102">
        <v>30932.842</v>
      </c>
      <c r="D24" s="102">
        <v>25710.453</v>
      </c>
      <c r="E24" s="102">
        <v>9885.808</v>
      </c>
      <c r="F24" s="102">
        <v>1696.606</v>
      </c>
      <c r="G24" s="102">
        <v>1114.027</v>
      </c>
      <c r="H24" s="102">
        <v>11205.608</v>
      </c>
      <c r="I24" s="102">
        <v>311.696</v>
      </c>
      <c r="J24" s="102">
        <v>3.072</v>
      </c>
      <c r="K24" s="102">
        <v>1493.636</v>
      </c>
      <c r="L24" s="102">
        <v>0</v>
      </c>
      <c r="M24" s="102">
        <v>5222.389</v>
      </c>
      <c r="N24" s="102">
        <v>36872.01</v>
      </c>
      <c r="O24" s="102">
        <v>36070.215</v>
      </c>
      <c r="P24" s="102">
        <v>28445.764</v>
      </c>
      <c r="Q24" s="102">
        <v>662.493</v>
      </c>
      <c r="R24" s="102">
        <v>137.871</v>
      </c>
      <c r="S24" s="102">
        <v>2599.251</v>
      </c>
      <c r="T24" s="102">
        <v>4212.237</v>
      </c>
      <c r="U24" s="102">
        <v>12.599</v>
      </c>
      <c r="V24" s="102">
        <v>527.583</v>
      </c>
      <c r="W24" s="102">
        <v>274.212</v>
      </c>
      <c r="X24" s="102">
        <v>5939.168</v>
      </c>
      <c r="Y24" s="102">
        <v>11161.557</v>
      </c>
      <c r="Z24" s="50" t="s">
        <v>116</v>
      </c>
      <c r="AA24" s="116">
        <v>2013</v>
      </c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</row>
    <row r="25" spans="1:113" s="13" customFormat="1" ht="14.25" customHeight="1">
      <c r="A25" s="55"/>
      <c r="B25" s="56" t="s">
        <v>76</v>
      </c>
      <c r="C25" s="102">
        <v>33947.771</v>
      </c>
      <c r="D25" s="102">
        <v>28951.219</v>
      </c>
      <c r="E25" s="102">
        <v>7674.103</v>
      </c>
      <c r="F25" s="102">
        <v>1282.121</v>
      </c>
      <c r="G25" s="102">
        <v>2067.49</v>
      </c>
      <c r="H25" s="102">
        <v>14804.629</v>
      </c>
      <c r="I25" s="102">
        <v>2418.729</v>
      </c>
      <c r="J25" s="102">
        <v>140.791</v>
      </c>
      <c r="K25" s="102">
        <v>563.356</v>
      </c>
      <c r="L25" s="102">
        <v>0</v>
      </c>
      <c r="M25" s="102">
        <v>4996.552</v>
      </c>
      <c r="N25" s="102">
        <v>32500.374</v>
      </c>
      <c r="O25" s="102">
        <v>31016.587</v>
      </c>
      <c r="P25" s="102">
        <v>27582.27</v>
      </c>
      <c r="Q25" s="102">
        <v>421.284</v>
      </c>
      <c r="R25" s="102">
        <v>202.291</v>
      </c>
      <c r="S25" s="102">
        <v>2294.603</v>
      </c>
      <c r="T25" s="102">
        <v>509.4</v>
      </c>
      <c r="U25" s="102">
        <v>6.739</v>
      </c>
      <c r="V25" s="102">
        <v>667.463</v>
      </c>
      <c r="W25" s="102">
        <v>816.324</v>
      </c>
      <c r="X25" s="102">
        <v>-1447.397</v>
      </c>
      <c r="Y25" s="102">
        <v>3549.155</v>
      </c>
      <c r="Z25" s="50" t="s">
        <v>117</v>
      </c>
      <c r="AA25" s="116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</row>
    <row r="26" spans="1:113" s="13" customFormat="1" ht="14.25" customHeight="1">
      <c r="A26" s="55"/>
      <c r="B26" s="56" t="s">
        <v>77</v>
      </c>
      <c r="C26" s="102">
        <v>30156.8</v>
      </c>
      <c r="D26" s="102">
        <v>25227.569</v>
      </c>
      <c r="E26" s="102">
        <v>7533.352</v>
      </c>
      <c r="F26" s="102">
        <v>1255.647</v>
      </c>
      <c r="G26" s="102">
        <v>2218.863</v>
      </c>
      <c r="H26" s="102">
        <v>11925.892</v>
      </c>
      <c r="I26" s="102">
        <v>1383.034</v>
      </c>
      <c r="J26" s="102">
        <v>242.647</v>
      </c>
      <c r="K26" s="102">
        <v>668.134</v>
      </c>
      <c r="L26" s="102">
        <v>0</v>
      </c>
      <c r="M26" s="102">
        <v>4929.231</v>
      </c>
      <c r="N26" s="102">
        <v>24767.965</v>
      </c>
      <c r="O26" s="102">
        <v>23685.476</v>
      </c>
      <c r="P26" s="102">
        <v>21323.178</v>
      </c>
      <c r="Q26" s="102">
        <v>477.36</v>
      </c>
      <c r="R26" s="102">
        <v>103.941</v>
      </c>
      <c r="S26" s="102">
        <v>1485.867</v>
      </c>
      <c r="T26" s="102">
        <v>277.599</v>
      </c>
      <c r="U26" s="102">
        <v>17.531</v>
      </c>
      <c r="V26" s="102">
        <v>936.403</v>
      </c>
      <c r="W26" s="102">
        <v>146.086</v>
      </c>
      <c r="X26" s="102">
        <v>-5388.835</v>
      </c>
      <c r="Y26" s="102">
        <v>-459.604</v>
      </c>
      <c r="Z26" s="50" t="s">
        <v>118</v>
      </c>
      <c r="AA26" s="116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</row>
    <row r="27" spans="1:113" s="13" customFormat="1" ht="14.25" customHeight="1">
      <c r="A27" s="55"/>
      <c r="B27" s="56" t="s">
        <v>78</v>
      </c>
      <c r="C27" s="102">
        <v>29893.329</v>
      </c>
      <c r="D27" s="102">
        <v>26817.52</v>
      </c>
      <c r="E27" s="102">
        <v>8079.973</v>
      </c>
      <c r="F27" s="102">
        <v>1277.616</v>
      </c>
      <c r="G27" s="102">
        <v>2753.958</v>
      </c>
      <c r="H27" s="102">
        <v>11716.231</v>
      </c>
      <c r="I27" s="102">
        <v>2170.618</v>
      </c>
      <c r="J27" s="102">
        <v>145.896</v>
      </c>
      <c r="K27" s="102">
        <v>673.228</v>
      </c>
      <c r="L27" s="102">
        <v>0</v>
      </c>
      <c r="M27" s="102">
        <v>3075.809</v>
      </c>
      <c r="N27" s="102">
        <v>30488.46</v>
      </c>
      <c r="O27" s="102">
        <v>29417.104</v>
      </c>
      <c r="P27" s="102">
        <v>24122.492</v>
      </c>
      <c r="Q27" s="102">
        <v>2906.598</v>
      </c>
      <c r="R27" s="102">
        <v>54.943</v>
      </c>
      <c r="S27" s="102">
        <v>2103.296</v>
      </c>
      <c r="T27" s="102">
        <v>221.351</v>
      </c>
      <c r="U27" s="102">
        <v>8.424</v>
      </c>
      <c r="V27" s="102">
        <v>813.408</v>
      </c>
      <c r="W27" s="102">
        <v>257.948</v>
      </c>
      <c r="X27" s="102">
        <v>595.131</v>
      </c>
      <c r="Y27" s="102">
        <v>3670.94</v>
      </c>
      <c r="Z27" s="50" t="s">
        <v>119</v>
      </c>
      <c r="AA27" s="116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</row>
    <row r="28" spans="1:113" s="13" customFormat="1" ht="14.25" customHeight="1">
      <c r="A28" s="55"/>
      <c r="B28" s="56" t="s">
        <v>79</v>
      </c>
      <c r="C28" s="102">
        <v>30336.563</v>
      </c>
      <c r="D28" s="102">
        <v>26793.882</v>
      </c>
      <c r="E28" s="102">
        <v>7881.549</v>
      </c>
      <c r="F28" s="102">
        <v>1278.826</v>
      </c>
      <c r="G28" s="102">
        <v>2694.521</v>
      </c>
      <c r="H28" s="102">
        <v>10896.433</v>
      </c>
      <c r="I28" s="102">
        <v>2548.433</v>
      </c>
      <c r="J28" s="102">
        <v>817.619</v>
      </c>
      <c r="K28" s="102">
        <v>676.501</v>
      </c>
      <c r="L28" s="102">
        <v>0</v>
      </c>
      <c r="M28" s="102">
        <v>3542.681</v>
      </c>
      <c r="N28" s="102">
        <v>34900.963</v>
      </c>
      <c r="O28" s="102">
        <v>33770.035</v>
      </c>
      <c r="P28" s="102">
        <v>30177.577</v>
      </c>
      <c r="Q28" s="102">
        <v>1257.979</v>
      </c>
      <c r="R28" s="102">
        <v>85.007</v>
      </c>
      <c r="S28" s="102">
        <v>2181.349</v>
      </c>
      <c r="T28" s="102">
        <v>62.288</v>
      </c>
      <c r="U28" s="102">
        <v>5.835</v>
      </c>
      <c r="V28" s="102">
        <v>970.833</v>
      </c>
      <c r="W28" s="102">
        <v>160.095</v>
      </c>
      <c r="X28" s="102">
        <v>4564.4</v>
      </c>
      <c r="Y28" s="102">
        <v>8107.081</v>
      </c>
      <c r="Z28" s="50" t="s">
        <v>120</v>
      </c>
      <c r="AA28" s="116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</row>
    <row r="29" spans="1:113" s="13" customFormat="1" ht="14.25" customHeight="1">
      <c r="A29" s="55"/>
      <c r="B29" s="56" t="s">
        <v>80</v>
      </c>
      <c r="C29" s="102">
        <v>32602.892</v>
      </c>
      <c r="D29" s="102">
        <v>31069.082</v>
      </c>
      <c r="E29" s="102">
        <v>7901.078</v>
      </c>
      <c r="F29" s="102">
        <v>1282.255</v>
      </c>
      <c r="G29" s="102">
        <v>2491.408</v>
      </c>
      <c r="H29" s="102">
        <v>14783.211</v>
      </c>
      <c r="I29" s="102">
        <v>3141.197</v>
      </c>
      <c r="J29" s="102">
        <v>855.16</v>
      </c>
      <c r="K29" s="102">
        <v>614.773</v>
      </c>
      <c r="L29" s="102">
        <v>0</v>
      </c>
      <c r="M29" s="102">
        <v>1533.81</v>
      </c>
      <c r="N29" s="102">
        <v>31403.779</v>
      </c>
      <c r="O29" s="102">
        <v>30564.41</v>
      </c>
      <c r="P29" s="102">
        <v>26705.487</v>
      </c>
      <c r="Q29" s="102">
        <v>1727.785</v>
      </c>
      <c r="R29" s="102">
        <v>502.305</v>
      </c>
      <c r="S29" s="102">
        <v>1523.601</v>
      </c>
      <c r="T29" s="102">
        <v>104.202</v>
      </c>
      <c r="U29" s="102">
        <v>1.03</v>
      </c>
      <c r="V29" s="102">
        <v>681.427</v>
      </c>
      <c r="W29" s="102">
        <v>157.942</v>
      </c>
      <c r="X29" s="102">
        <v>-1199.113</v>
      </c>
      <c r="Y29" s="102">
        <v>334.697</v>
      </c>
      <c r="Z29" s="50" t="s">
        <v>121</v>
      </c>
      <c r="AA29" s="116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</row>
    <row r="30" spans="1:113" s="13" customFormat="1" ht="14.25" customHeight="1">
      <c r="A30" s="55"/>
      <c r="B30" s="56" t="s">
        <v>81</v>
      </c>
      <c r="C30" s="102">
        <v>36773.705</v>
      </c>
      <c r="D30" s="102">
        <v>29867.274</v>
      </c>
      <c r="E30" s="102">
        <v>8410.113</v>
      </c>
      <c r="F30" s="102">
        <v>1319.476</v>
      </c>
      <c r="G30" s="102">
        <v>3328.038</v>
      </c>
      <c r="H30" s="102">
        <v>11576.066</v>
      </c>
      <c r="I30" s="102">
        <v>3907.972</v>
      </c>
      <c r="J30" s="102">
        <v>684.024</v>
      </c>
      <c r="K30" s="102">
        <v>641.585</v>
      </c>
      <c r="L30" s="102">
        <v>0</v>
      </c>
      <c r="M30" s="102">
        <v>6906.431</v>
      </c>
      <c r="N30" s="102">
        <v>37085.659</v>
      </c>
      <c r="O30" s="102">
        <v>35897.195</v>
      </c>
      <c r="P30" s="102">
        <v>29601.411</v>
      </c>
      <c r="Q30" s="102">
        <v>800.717</v>
      </c>
      <c r="R30" s="102">
        <v>144.333</v>
      </c>
      <c r="S30" s="102">
        <v>1957.376</v>
      </c>
      <c r="T30" s="102">
        <v>3380.166</v>
      </c>
      <c r="U30" s="102">
        <v>13.192</v>
      </c>
      <c r="V30" s="102">
        <v>1049.044</v>
      </c>
      <c r="W30" s="102">
        <v>139.42</v>
      </c>
      <c r="X30" s="102">
        <v>311.954</v>
      </c>
      <c r="Y30" s="102">
        <v>7218.385</v>
      </c>
      <c r="Z30" s="50" t="s">
        <v>191</v>
      </c>
      <c r="AA30" s="116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</row>
    <row r="31" spans="1:113" s="13" customFormat="1" ht="14.25" customHeight="1">
      <c r="A31" s="55"/>
      <c r="B31" s="56" t="s">
        <v>82</v>
      </c>
      <c r="C31" s="102">
        <v>35050.052</v>
      </c>
      <c r="D31" s="102">
        <v>27518.467</v>
      </c>
      <c r="E31" s="102">
        <v>7557.946</v>
      </c>
      <c r="F31" s="102">
        <v>1295.011</v>
      </c>
      <c r="G31" s="102">
        <v>2386.655</v>
      </c>
      <c r="H31" s="102">
        <v>12568.045</v>
      </c>
      <c r="I31" s="102">
        <v>2849.269</v>
      </c>
      <c r="J31" s="102">
        <v>270.109</v>
      </c>
      <c r="K31" s="102">
        <v>591.432</v>
      </c>
      <c r="L31" s="102">
        <v>0</v>
      </c>
      <c r="M31" s="102">
        <v>7531.585</v>
      </c>
      <c r="N31" s="102">
        <v>31905.298</v>
      </c>
      <c r="O31" s="102">
        <v>31296.343</v>
      </c>
      <c r="P31" s="102">
        <v>28088.585</v>
      </c>
      <c r="Q31" s="102">
        <v>499.531</v>
      </c>
      <c r="R31" s="102">
        <v>65.499</v>
      </c>
      <c r="S31" s="102">
        <v>2346.266</v>
      </c>
      <c r="T31" s="102">
        <v>295.444</v>
      </c>
      <c r="U31" s="102">
        <v>1.018</v>
      </c>
      <c r="V31" s="102">
        <v>566.992</v>
      </c>
      <c r="W31" s="102">
        <v>41.963</v>
      </c>
      <c r="X31" s="102">
        <v>-3144.754</v>
      </c>
      <c r="Y31" s="102">
        <v>4386.831</v>
      </c>
      <c r="Z31" s="50" t="s">
        <v>122</v>
      </c>
      <c r="AA31" s="116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</row>
    <row r="32" spans="1:113" s="13" customFormat="1" ht="14.25" customHeight="1">
      <c r="A32" s="55"/>
      <c r="B32" s="56" t="s">
        <v>83</v>
      </c>
      <c r="C32" s="102">
        <v>34846.826</v>
      </c>
      <c r="D32" s="102">
        <v>28747.213</v>
      </c>
      <c r="E32" s="102">
        <v>8420.652</v>
      </c>
      <c r="F32" s="102">
        <v>1349.176</v>
      </c>
      <c r="G32" s="102">
        <v>2589.138</v>
      </c>
      <c r="H32" s="102">
        <v>11436.396</v>
      </c>
      <c r="I32" s="102">
        <v>3563.011</v>
      </c>
      <c r="J32" s="102">
        <v>624.793</v>
      </c>
      <c r="K32" s="102">
        <v>764.047</v>
      </c>
      <c r="L32" s="102">
        <v>0</v>
      </c>
      <c r="M32" s="102">
        <v>6099.613</v>
      </c>
      <c r="N32" s="102">
        <v>30121.859</v>
      </c>
      <c r="O32" s="102">
        <v>28982.023</v>
      </c>
      <c r="P32" s="102">
        <v>24216.478</v>
      </c>
      <c r="Q32" s="102">
        <v>2596.86</v>
      </c>
      <c r="R32" s="102">
        <v>127.189</v>
      </c>
      <c r="S32" s="102">
        <v>1688.559</v>
      </c>
      <c r="T32" s="102">
        <v>344.963</v>
      </c>
      <c r="U32" s="102">
        <v>7.974</v>
      </c>
      <c r="V32" s="102">
        <v>941.544</v>
      </c>
      <c r="W32" s="102">
        <v>198.292</v>
      </c>
      <c r="X32" s="102">
        <v>-4724.967</v>
      </c>
      <c r="Y32" s="102">
        <v>1374.646</v>
      </c>
      <c r="Z32" s="50" t="s">
        <v>123</v>
      </c>
      <c r="AA32" s="116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</row>
    <row r="33" spans="1:113" s="13" customFormat="1" ht="14.25" customHeight="1">
      <c r="A33" s="55"/>
      <c r="B33" s="56" t="s">
        <v>84</v>
      </c>
      <c r="C33" s="102">
        <v>33187.592</v>
      </c>
      <c r="D33" s="102">
        <v>30778.662</v>
      </c>
      <c r="E33" s="102">
        <v>8412.514</v>
      </c>
      <c r="F33" s="102">
        <v>1369.842</v>
      </c>
      <c r="G33" s="102">
        <v>2668.189</v>
      </c>
      <c r="H33" s="102">
        <v>12056.481</v>
      </c>
      <c r="I33" s="102">
        <v>4583.317</v>
      </c>
      <c r="J33" s="102">
        <v>1103.437</v>
      </c>
      <c r="K33" s="102">
        <v>584.882</v>
      </c>
      <c r="L33" s="102">
        <v>0</v>
      </c>
      <c r="M33" s="102">
        <v>2408.93</v>
      </c>
      <c r="N33" s="102">
        <v>30018.08</v>
      </c>
      <c r="O33" s="102">
        <v>29008.006</v>
      </c>
      <c r="P33" s="102">
        <v>26021.598</v>
      </c>
      <c r="Q33" s="102">
        <v>949.069</v>
      </c>
      <c r="R33" s="102">
        <v>106.751</v>
      </c>
      <c r="S33" s="102">
        <v>1558.492</v>
      </c>
      <c r="T33" s="102">
        <v>263.06</v>
      </c>
      <c r="U33" s="102">
        <v>109.036</v>
      </c>
      <c r="V33" s="102">
        <v>879.506</v>
      </c>
      <c r="W33" s="102">
        <v>130.568</v>
      </c>
      <c r="X33" s="102">
        <v>-3169.512</v>
      </c>
      <c r="Y33" s="102">
        <v>-760.582</v>
      </c>
      <c r="Z33" s="50" t="s">
        <v>124</v>
      </c>
      <c r="AA33" s="116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</row>
    <row r="34" spans="1:113" s="13" customFormat="1" ht="14.25" customHeight="1">
      <c r="A34" s="55"/>
      <c r="B34" s="56" t="s">
        <v>85</v>
      </c>
      <c r="C34" s="110">
        <v>30495.58</v>
      </c>
      <c r="D34" s="110">
        <v>28738.036</v>
      </c>
      <c r="E34" s="110">
        <v>8205.941</v>
      </c>
      <c r="F34" s="110">
        <v>1362.205</v>
      </c>
      <c r="G34" s="110">
        <v>3581.37</v>
      </c>
      <c r="H34" s="110">
        <v>11164.684</v>
      </c>
      <c r="I34" s="110">
        <v>3102.756</v>
      </c>
      <c r="J34" s="110">
        <v>726.733</v>
      </c>
      <c r="K34" s="110">
        <v>594.347</v>
      </c>
      <c r="L34" s="110">
        <v>0</v>
      </c>
      <c r="M34" s="110">
        <v>1757.544</v>
      </c>
      <c r="N34" s="110">
        <v>36918.199</v>
      </c>
      <c r="O34" s="110">
        <v>35882.029</v>
      </c>
      <c r="P34" s="110">
        <v>33093.57</v>
      </c>
      <c r="Q34" s="110">
        <v>553.75</v>
      </c>
      <c r="R34" s="110">
        <v>138.39</v>
      </c>
      <c r="S34" s="110">
        <v>1865.9</v>
      </c>
      <c r="T34" s="110">
        <v>226.14</v>
      </c>
      <c r="U34" s="110">
        <v>4.279</v>
      </c>
      <c r="V34" s="110">
        <v>890.986</v>
      </c>
      <c r="W34" s="110">
        <v>145.184</v>
      </c>
      <c r="X34" s="110">
        <v>6422.619</v>
      </c>
      <c r="Y34" s="110">
        <v>8180.163</v>
      </c>
      <c r="Z34" s="50" t="s">
        <v>125</v>
      </c>
      <c r="AA34" s="116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</row>
    <row r="35" spans="1:113" s="13" customFormat="1" ht="14.25" customHeight="1">
      <c r="A35" s="55"/>
      <c r="B35" s="56" t="s">
        <v>86</v>
      </c>
      <c r="C35" s="115">
        <v>50000.608</v>
      </c>
      <c r="D35" s="115">
        <v>48019.133</v>
      </c>
      <c r="E35" s="115">
        <v>6272.338</v>
      </c>
      <c r="F35" s="115">
        <v>1537.68</v>
      </c>
      <c r="G35" s="115">
        <v>8492.575</v>
      </c>
      <c r="H35" s="115">
        <v>14608.917</v>
      </c>
      <c r="I35" s="115">
        <v>13787.246</v>
      </c>
      <c r="J35" s="115">
        <v>2051.241</v>
      </c>
      <c r="K35" s="115">
        <v>1269.136</v>
      </c>
      <c r="L35" s="115">
        <v>0</v>
      </c>
      <c r="M35" s="115">
        <v>1981.475</v>
      </c>
      <c r="N35" s="115">
        <v>32699.339</v>
      </c>
      <c r="O35" s="115">
        <v>29974.335</v>
      </c>
      <c r="P35" s="115">
        <v>26790.754</v>
      </c>
      <c r="Q35" s="115">
        <v>1458.255</v>
      </c>
      <c r="R35" s="115">
        <v>-572.949</v>
      </c>
      <c r="S35" s="115">
        <v>2046.785</v>
      </c>
      <c r="T35" s="115">
        <v>208.446</v>
      </c>
      <c r="U35" s="115">
        <v>43.044</v>
      </c>
      <c r="V35" s="115">
        <v>2519.977</v>
      </c>
      <c r="W35" s="115">
        <v>205.027</v>
      </c>
      <c r="X35" s="115">
        <v>-17301.269</v>
      </c>
      <c r="Y35" s="115">
        <v>-15319.794</v>
      </c>
      <c r="Z35" s="50" t="s">
        <v>126</v>
      </c>
      <c r="AA35" s="116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</row>
    <row r="36" spans="1:113" s="13" customFormat="1" ht="14.25" customHeight="1">
      <c r="A36" s="55"/>
      <c r="B36" s="56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50"/>
      <c r="AA36" s="116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</row>
    <row r="37" spans="1:113" s="13" customFormat="1" ht="14.25" customHeight="1">
      <c r="A37" s="55">
        <v>2014</v>
      </c>
      <c r="B37" s="56" t="s">
        <v>75</v>
      </c>
      <c r="C37" s="102">
        <v>36001.255</v>
      </c>
      <c r="D37" s="102">
        <v>30985.358</v>
      </c>
      <c r="E37" s="102">
        <v>11544.736</v>
      </c>
      <c r="F37" s="102">
        <v>2000.454</v>
      </c>
      <c r="G37" s="102">
        <v>1346.304</v>
      </c>
      <c r="H37" s="102">
        <v>13267.874</v>
      </c>
      <c r="I37" s="102">
        <v>2007.615</v>
      </c>
      <c r="J37" s="102">
        <v>116.685</v>
      </c>
      <c r="K37" s="102">
        <v>701.69</v>
      </c>
      <c r="L37" s="102">
        <v>0</v>
      </c>
      <c r="M37" s="102">
        <v>5015.897</v>
      </c>
      <c r="N37" s="102">
        <v>37907.936</v>
      </c>
      <c r="O37" s="102">
        <v>36883.868</v>
      </c>
      <c r="P37" s="102">
        <v>32706.946</v>
      </c>
      <c r="Q37" s="102">
        <v>1246.578</v>
      </c>
      <c r="R37" s="102">
        <v>344.803</v>
      </c>
      <c r="S37" s="102">
        <v>1800.914</v>
      </c>
      <c r="T37" s="102">
        <v>776.38</v>
      </c>
      <c r="U37" s="102">
        <v>8.247</v>
      </c>
      <c r="V37" s="102">
        <v>640.117</v>
      </c>
      <c r="W37" s="102">
        <v>383.951</v>
      </c>
      <c r="X37" s="102">
        <v>1906.681</v>
      </c>
      <c r="Y37" s="102">
        <v>6922.578</v>
      </c>
      <c r="Z37" s="50" t="s">
        <v>116</v>
      </c>
      <c r="AA37" s="116">
        <v>2014</v>
      </c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</row>
    <row r="38" spans="1:113" s="13" customFormat="1" ht="14.25" customHeight="1">
      <c r="A38" s="55"/>
      <c r="B38" s="56" t="s">
        <v>76</v>
      </c>
      <c r="C38" s="102">
        <v>32755.956</v>
      </c>
      <c r="D38" s="102">
        <v>29430.443</v>
      </c>
      <c r="E38" s="102">
        <v>8941.706</v>
      </c>
      <c r="F38" s="102">
        <v>1531.904</v>
      </c>
      <c r="G38" s="102">
        <v>2259.364</v>
      </c>
      <c r="H38" s="102">
        <v>14131.952</v>
      </c>
      <c r="I38" s="102">
        <v>844.76</v>
      </c>
      <c r="J38" s="102">
        <v>390.304</v>
      </c>
      <c r="K38" s="102">
        <v>1330.453</v>
      </c>
      <c r="L38" s="102">
        <v>0</v>
      </c>
      <c r="M38" s="102">
        <v>3325.513</v>
      </c>
      <c r="N38" s="102">
        <v>34424.289</v>
      </c>
      <c r="O38" s="102">
        <v>32726.072</v>
      </c>
      <c r="P38" s="102">
        <v>29522.848</v>
      </c>
      <c r="Q38" s="102">
        <v>540.842</v>
      </c>
      <c r="R38" s="102">
        <v>87.656</v>
      </c>
      <c r="S38" s="102">
        <v>1862.165</v>
      </c>
      <c r="T38" s="102">
        <v>681.363</v>
      </c>
      <c r="U38" s="102">
        <v>31.198</v>
      </c>
      <c r="V38" s="102">
        <v>842.554</v>
      </c>
      <c r="W38" s="102">
        <v>855.663</v>
      </c>
      <c r="X38" s="102">
        <v>1668.333</v>
      </c>
      <c r="Y38" s="102">
        <v>4993.846</v>
      </c>
      <c r="Z38" s="50" t="s">
        <v>117</v>
      </c>
      <c r="AA38" s="6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</row>
    <row r="39" spans="1:113" s="13" customFormat="1" ht="14.25" customHeight="1">
      <c r="A39" s="55"/>
      <c r="B39" s="56" t="s">
        <v>77</v>
      </c>
      <c r="C39" s="102">
        <v>37059.531</v>
      </c>
      <c r="D39" s="102">
        <v>31429.42</v>
      </c>
      <c r="E39" s="102">
        <v>8897.562</v>
      </c>
      <c r="F39" s="102">
        <v>1504.18</v>
      </c>
      <c r="G39" s="102">
        <v>2754.956</v>
      </c>
      <c r="H39" s="102">
        <v>14241.267</v>
      </c>
      <c r="I39" s="102">
        <v>2814.259</v>
      </c>
      <c r="J39" s="102">
        <v>497.687</v>
      </c>
      <c r="K39" s="102">
        <v>719.509</v>
      </c>
      <c r="L39" s="102">
        <v>0</v>
      </c>
      <c r="M39" s="102">
        <v>5630.111</v>
      </c>
      <c r="N39" s="102">
        <v>31967.672</v>
      </c>
      <c r="O39" s="102">
        <v>30640.225</v>
      </c>
      <c r="P39" s="102">
        <v>22864.937</v>
      </c>
      <c r="Q39" s="102">
        <v>596.229</v>
      </c>
      <c r="R39" s="102">
        <v>239.628</v>
      </c>
      <c r="S39" s="102">
        <v>4793.306</v>
      </c>
      <c r="T39" s="102">
        <v>1514.363</v>
      </c>
      <c r="U39" s="102">
        <v>631.762</v>
      </c>
      <c r="V39" s="102">
        <v>1162.796</v>
      </c>
      <c r="W39" s="102">
        <v>164.651</v>
      </c>
      <c r="X39" s="102">
        <v>-5091.859</v>
      </c>
      <c r="Y39" s="102">
        <v>538.252</v>
      </c>
      <c r="Z39" s="50" t="s">
        <v>118</v>
      </c>
      <c r="AA39" s="6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</row>
    <row r="40" spans="1:113" s="13" customFormat="1" ht="14.25" customHeight="1">
      <c r="A40" s="55"/>
      <c r="B40" s="56" t="s">
        <v>78</v>
      </c>
      <c r="C40" s="102">
        <v>36789.389</v>
      </c>
      <c r="D40" s="102">
        <v>32951.096</v>
      </c>
      <c r="E40" s="102">
        <v>9251.11</v>
      </c>
      <c r="F40" s="102">
        <v>1504.007</v>
      </c>
      <c r="G40" s="102">
        <v>3185.102</v>
      </c>
      <c r="H40" s="102">
        <v>14416.794</v>
      </c>
      <c r="I40" s="102">
        <v>2348.018</v>
      </c>
      <c r="J40" s="102">
        <v>518.649</v>
      </c>
      <c r="K40" s="102">
        <v>1727.416</v>
      </c>
      <c r="L40" s="102">
        <v>0</v>
      </c>
      <c r="M40" s="102">
        <v>3838.293</v>
      </c>
      <c r="N40" s="102">
        <v>34069.278</v>
      </c>
      <c r="O40" s="102">
        <v>32562.619</v>
      </c>
      <c r="P40" s="102">
        <v>25857.872</v>
      </c>
      <c r="Q40" s="102">
        <v>4089.5</v>
      </c>
      <c r="R40" s="102">
        <v>107.862</v>
      </c>
      <c r="S40" s="102">
        <v>2328.524</v>
      </c>
      <c r="T40" s="102">
        <v>163.273</v>
      </c>
      <c r="U40" s="102">
        <v>15.588</v>
      </c>
      <c r="V40" s="102">
        <v>1339.25</v>
      </c>
      <c r="W40" s="102">
        <v>167.409</v>
      </c>
      <c r="X40" s="102">
        <v>-2720.111</v>
      </c>
      <c r="Y40" s="102">
        <v>1118.182</v>
      </c>
      <c r="Z40" s="50" t="s">
        <v>119</v>
      </c>
      <c r="AA40" s="6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</row>
    <row r="41" spans="1:113" s="13" customFormat="1" ht="14.25" customHeight="1">
      <c r="A41" s="55"/>
      <c r="B41" s="56" t="s">
        <v>79</v>
      </c>
      <c r="C41" s="102">
        <v>36080.134</v>
      </c>
      <c r="D41" s="102">
        <v>28998.651</v>
      </c>
      <c r="E41" s="102">
        <v>9225.306</v>
      </c>
      <c r="F41" s="102">
        <v>1523.634</v>
      </c>
      <c r="G41" s="102">
        <v>2794.646</v>
      </c>
      <c r="H41" s="102">
        <v>11823.671</v>
      </c>
      <c r="I41" s="102">
        <v>2393.876</v>
      </c>
      <c r="J41" s="102">
        <v>453.662</v>
      </c>
      <c r="K41" s="102">
        <v>783.856</v>
      </c>
      <c r="L41" s="102">
        <v>0</v>
      </c>
      <c r="M41" s="102">
        <v>7081.483</v>
      </c>
      <c r="N41" s="102">
        <v>37554.817</v>
      </c>
      <c r="O41" s="102">
        <v>36345.789</v>
      </c>
      <c r="P41" s="102">
        <v>32384.817</v>
      </c>
      <c r="Q41" s="102">
        <v>795.008</v>
      </c>
      <c r="R41" s="102">
        <v>115.317</v>
      </c>
      <c r="S41" s="102">
        <v>2880.573</v>
      </c>
      <c r="T41" s="102">
        <v>123.312</v>
      </c>
      <c r="U41" s="102">
        <v>46.762</v>
      </c>
      <c r="V41" s="102">
        <v>976.808</v>
      </c>
      <c r="W41" s="102">
        <v>232.22</v>
      </c>
      <c r="X41" s="102">
        <v>1474.683</v>
      </c>
      <c r="Y41" s="102">
        <v>8556.166</v>
      </c>
      <c r="Z41" s="50" t="s">
        <v>120</v>
      </c>
      <c r="AA41" s="6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</row>
    <row r="42" spans="1:113" s="13" customFormat="1" ht="14.25" customHeight="1">
      <c r="A42" s="55"/>
      <c r="B42" s="56" t="s">
        <v>80</v>
      </c>
      <c r="C42" s="102">
        <v>35170.454</v>
      </c>
      <c r="D42" s="102">
        <v>33598.707</v>
      </c>
      <c r="E42" s="102">
        <v>9178.671</v>
      </c>
      <c r="F42" s="102">
        <v>1522.132</v>
      </c>
      <c r="G42" s="102">
        <v>2865.906</v>
      </c>
      <c r="H42" s="102">
        <v>15080.619</v>
      </c>
      <c r="I42" s="102">
        <v>3499.921</v>
      </c>
      <c r="J42" s="102">
        <v>729.352</v>
      </c>
      <c r="K42" s="102">
        <v>722.106</v>
      </c>
      <c r="L42" s="102">
        <v>0</v>
      </c>
      <c r="M42" s="102">
        <v>1571.747</v>
      </c>
      <c r="N42" s="102">
        <v>34557.44</v>
      </c>
      <c r="O42" s="102">
        <v>33044.886</v>
      </c>
      <c r="P42" s="102">
        <v>24757.831</v>
      </c>
      <c r="Q42" s="102">
        <v>1503.885</v>
      </c>
      <c r="R42" s="102">
        <v>270.523</v>
      </c>
      <c r="S42" s="102">
        <v>3382.326</v>
      </c>
      <c r="T42" s="102">
        <v>3114.779</v>
      </c>
      <c r="U42" s="102">
        <v>15.542</v>
      </c>
      <c r="V42" s="102">
        <v>1323.368</v>
      </c>
      <c r="W42" s="102">
        <v>189.186</v>
      </c>
      <c r="X42" s="102">
        <v>-613.014</v>
      </c>
      <c r="Y42" s="102">
        <v>958.733</v>
      </c>
      <c r="Z42" s="50" t="s">
        <v>121</v>
      </c>
      <c r="AA42" s="6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</row>
    <row r="43" spans="1:113" s="13" customFormat="1" ht="14.25" customHeight="1">
      <c r="A43" s="55"/>
      <c r="B43" s="56" t="s">
        <v>81</v>
      </c>
      <c r="C43" s="102">
        <v>39990.305</v>
      </c>
      <c r="D43" s="102">
        <v>35576.424</v>
      </c>
      <c r="E43" s="102">
        <v>9273.347</v>
      </c>
      <c r="F43" s="102">
        <v>1502.651</v>
      </c>
      <c r="G43" s="102">
        <v>3527.874</v>
      </c>
      <c r="H43" s="102">
        <v>14613.988</v>
      </c>
      <c r="I43" s="102">
        <v>5292.625</v>
      </c>
      <c r="J43" s="102">
        <v>679.622</v>
      </c>
      <c r="K43" s="102">
        <v>686.317</v>
      </c>
      <c r="L43" s="102">
        <v>0</v>
      </c>
      <c r="M43" s="102">
        <v>4413.881</v>
      </c>
      <c r="N43" s="102">
        <v>34699.291</v>
      </c>
      <c r="O43" s="102">
        <v>33414.026</v>
      </c>
      <c r="P43" s="102">
        <v>30736.298</v>
      </c>
      <c r="Q43" s="102">
        <v>595.778</v>
      </c>
      <c r="R43" s="102">
        <v>57.08</v>
      </c>
      <c r="S43" s="102">
        <v>1903.697</v>
      </c>
      <c r="T43" s="102">
        <v>106.634</v>
      </c>
      <c r="U43" s="102">
        <v>14.539</v>
      </c>
      <c r="V43" s="102">
        <v>950.793</v>
      </c>
      <c r="W43" s="102">
        <v>334.472</v>
      </c>
      <c r="X43" s="102">
        <v>-5291.014</v>
      </c>
      <c r="Y43" s="102">
        <v>-877.133</v>
      </c>
      <c r="Z43" s="50" t="s">
        <v>191</v>
      </c>
      <c r="AA43" s="6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</row>
    <row r="44" spans="1:113" s="13" customFormat="1" ht="14.25" customHeight="1">
      <c r="A44" s="55"/>
      <c r="B44" s="56" t="s">
        <v>82</v>
      </c>
      <c r="C44" s="102">
        <v>32037.811</v>
      </c>
      <c r="D44" s="102">
        <v>29278.806</v>
      </c>
      <c r="E44" s="102">
        <v>8542.582</v>
      </c>
      <c r="F44" s="102">
        <v>1486.747</v>
      </c>
      <c r="G44" s="102">
        <v>2910.066</v>
      </c>
      <c r="H44" s="102">
        <v>12083.159</v>
      </c>
      <c r="I44" s="102">
        <v>3344.519</v>
      </c>
      <c r="J44" s="102">
        <v>360.835</v>
      </c>
      <c r="K44" s="102">
        <v>550.898</v>
      </c>
      <c r="L44" s="102">
        <v>0</v>
      </c>
      <c r="M44" s="102">
        <v>2759.005</v>
      </c>
      <c r="N44" s="102">
        <v>37984.997</v>
      </c>
      <c r="O44" s="102">
        <v>36489.073</v>
      </c>
      <c r="P44" s="102">
        <v>33582.139</v>
      </c>
      <c r="Q44" s="102">
        <v>636.017</v>
      </c>
      <c r="R44" s="102">
        <v>445.76</v>
      </c>
      <c r="S44" s="102">
        <v>1648.356</v>
      </c>
      <c r="T44" s="102">
        <v>156.302</v>
      </c>
      <c r="U44" s="102">
        <v>20.499</v>
      </c>
      <c r="V44" s="102">
        <v>1354.275</v>
      </c>
      <c r="W44" s="102">
        <v>141.649</v>
      </c>
      <c r="X44" s="102">
        <v>5947.186</v>
      </c>
      <c r="Y44" s="102">
        <v>8706.191</v>
      </c>
      <c r="Z44" s="50" t="s">
        <v>122</v>
      </c>
      <c r="AA44" s="6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</row>
    <row r="45" spans="1:113" s="13" customFormat="1" ht="14.25" customHeight="1">
      <c r="A45" s="55"/>
      <c r="B45" s="56" t="s">
        <v>83</v>
      </c>
      <c r="C45" s="20">
        <v>39550.075</v>
      </c>
      <c r="D45" s="20">
        <v>34916.91</v>
      </c>
      <c r="E45" s="20">
        <v>9516.132</v>
      </c>
      <c r="F45" s="20">
        <v>1540.299</v>
      </c>
      <c r="G45" s="102">
        <v>2970.06</v>
      </c>
      <c r="H45" s="102">
        <v>15300.162</v>
      </c>
      <c r="I45" s="102">
        <v>4462.396</v>
      </c>
      <c r="J45" s="102">
        <v>521.687</v>
      </c>
      <c r="K45" s="102">
        <v>606.174</v>
      </c>
      <c r="L45" s="102">
        <v>0</v>
      </c>
      <c r="M45" s="102">
        <v>4633.165</v>
      </c>
      <c r="N45" s="102">
        <v>30338.744</v>
      </c>
      <c r="O45" s="102">
        <v>29390.284</v>
      </c>
      <c r="P45" s="102">
        <v>26236.974</v>
      </c>
      <c r="Q45" s="102">
        <v>1415.784</v>
      </c>
      <c r="R45" s="102">
        <v>110.044</v>
      </c>
      <c r="S45" s="102">
        <v>1470.938</v>
      </c>
      <c r="T45" s="102">
        <v>137.655</v>
      </c>
      <c r="U45" s="102">
        <v>18.889</v>
      </c>
      <c r="V45" s="102">
        <v>807.634</v>
      </c>
      <c r="W45" s="102">
        <v>140.826</v>
      </c>
      <c r="X45" s="102">
        <v>-9211.331</v>
      </c>
      <c r="Y45" s="102">
        <v>-4578.166</v>
      </c>
      <c r="Z45" s="50" t="s">
        <v>123</v>
      </c>
      <c r="AA45" s="6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</row>
    <row r="46" spans="1:113" s="13" customFormat="1" ht="14.25" customHeight="1">
      <c r="A46" s="55"/>
      <c r="B46" s="56" t="s">
        <v>84</v>
      </c>
      <c r="C46" s="102">
        <v>37184.721</v>
      </c>
      <c r="D46" s="102">
        <v>30180.92</v>
      </c>
      <c r="E46" s="102">
        <v>9537.818</v>
      </c>
      <c r="F46" s="102">
        <v>1550.812</v>
      </c>
      <c r="G46" s="102">
        <v>3300.814</v>
      </c>
      <c r="H46" s="102">
        <v>10697.915</v>
      </c>
      <c r="I46" s="102">
        <v>3912.912</v>
      </c>
      <c r="J46" s="102">
        <v>442.762</v>
      </c>
      <c r="K46" s="102">
        <v>737.887</v>
      </c>
      <c r="L46" s="102">
        <v>0</v>
      </c>
      <c r="M46" s="102">
        <v>7003.801</v>
      </c>
      <c r="N46" s="102">
        <v>34174.645</v>
      </c>
      <c r="O46" s="102">
        <v>32721.728</v>
      </c>
      <c r="P46" s="102">
        <v>27924.758</v>
      </c>
      <c r="Q46" s="102">
        <v>3002.517</v>
      </c>
      <c r="R46" s="102">
        <v>111.554</v>
      </c>
      <c r="S46" s="102">
        <v>1560.641</v>
      </c>
      <c r="T46" s="102">
        <v>105.797</v>
      </c>
      <c r="U46" s="102">
        <v>16.461</v>
      </c>
      <c r="V46" s="102">
        <v>1281.908</v>
      </c>
      <c r="W46" s="102">
        <v>171.009</v>
      </c>
      <c r="X46" s="102">
        <v>-3010.076</v>
      </c>
      <c r="Y46" s="102">
        <v>3993.725</v>
      </c>
      <c r="Z46" s="50" t="s">
        <v>124</v>
      </c>
      <c r="AA46" s="6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</row>
    <row r="47" spans="1:113" s="13" customFormat="1" ht="14.25" customHeight="1">
      <c r="A47" s="55"/>
      <c r="B47" s="56" t="s">
        <v>85</v>
      </c>
      <c r="C47" s="115">
        <v>35617.822</v>
      </c>
      <c r="D47" s="115">
        <v>32430.838</v>
      </c>
      <c r="E47" s="115">
        <v>9330.79</v>
      </c>
      <c r="F47" s="115">
        <v>1549.033</v>
      </c>
      <c r="G47" s="115">
        <v>4081.944</v>
      </c>
      <c r="H47" s="115">
        <v>11471.218</v>
      </c>
      <c r="I47" s="115">
        <v>5053.258</v>
      </c>
      <c r="J47" s="115">
        <v>588.699</v>
      </c>
      <c r="K47" s="115">
        <v>355.896</v>
      </c>
      <c r="L47" s="115">
        <v>0</v>
      </c>
      <c r="M47" s="115">
        <v>3186.984</v>
      </c>
      <c r="N47" s="115">
        <v>39219.153</v>
      </c>
      <c r="O47" s="115">
        <v>38193.258</v>
      </c>
      <c r="P47" s="115">
        <v>35085.277</v>
      </c>
      <c r="Q47" s="115">
        <v>692.779</v>
      </c>
      <c r="R47" s="115">
        <v>101.293</v>
      </c>
      <c r="S47" s="115">
        <v>2126.938</v>
      </c>
      <c r="T47" s="115">
        <v>130.309</v>
      </c>
      <c r="U47" s="115">
        <v>56.662</v>
      </c>
      <c r="V47" s="115">
        <v>865.635</v>
      </c>
      <c r="W47" s="115">
        <v>160.26</v>
      </c>
      <c r="X47" s="115">
        <v>3601.331</v>
      </c>
      <c r="Y47" s="115">
        <v>6788.315</v>
      </c>
      <c r="Z47" s="50" t="s">
        <v>125</v>
      </c>
      <c r="AA47" s="6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</row>
    <row r="48" spans="1:113" s="13" customFormat="1" ht="14.25" customHeight="1">
      <c r="A48" s="55"/>
      <c r="B48" s="56" t="s">
        <v>86</v>
      </c>
      <c r="C48" s="115">
        <v>50186.518</v>
      </c>
      <c r="D48" s="115">
        <v>48739.197</v>
      </c>
      <c r="E48" s="115">
        <v>7130.314</v>
      </c>
      <c r="F48" s="115">
        <v>1710.591</v>
      </c>
      <c r="G48" s="115">
        <v>8694.101</v>
      </c>
      <c r="H48" s="115">
        <v>15198.301</v>
      </c>
      <c r="I48" s="115">
        <v>12027.137</v>
      </c>
      <c r="J48" s="115">
        <v>2383.129</v>
      </c>
      <c r="K48" s="115">
        <v>1595.624</v>
      </c>
      <c r="L48" s="115">
        <v>0</v>
      </c>
      <c r="M48" s="115">
        <v>1447.321</v>
      </c>
      <c r="N48" s="115">
        <v>38860.028</v>
      </c>
      <c r="O48" s="115">
        <v>36779.203</v>
      </c>
      <c r="P48" s="115">
        <v>30776.137</v>
      </c>
      <c r="Q48" s="115">
        <v>1003.701</v>
      </c>
      <c r="R48" s="115">
        <v>-100.403</v>
      </c>
      <c r="S48" s="115">
        <v>2535.302</v>
      </c>
      <c r="T48" s="115">
        <v>2538.158</v>
      </c>
      <c r="U48" s="115">
        <v>26.308</v>
      </c>
      <c r="V48" s="115">
        <v>1874.358</v>
      </c>
      <c r="W48" s="115">
        <v>206.467</v>
      </c>
      <c r="X48" s="115">
        <v>-11326.49</v>
      </c>
      <c r="Y48" s="115">
        <v>-9879.169</v>
      </c>
      <c r="Z48" s="50" t="s">
        <v>126</v>
      </c>
      <c r="AA48" s="6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</row>
    <row r="49" spans="1:113" s="13" customFormat="1" ht="14.25" customHeight="1">
      <c r="A49" s="55"/>
      <c r="B49" s="56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50"/>
      <c r="AA49" s="6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</row>
    <row r="50" spans="1:113" s="13" customFormat="1" ht="14.25" customHeight="1">
      <c r="A50" s="55">
        <v>2015</v>
      </c>
      <c r="B50" s="56" t="s">
        <v>75</v>
      </c>
      <c r="C50" s="115">
        <v>36341.779</v>
      </c>
      <c r="D50" s="115">
        <v>31326.769</v>
      </c>
      <c r="E50" s="115">
        <v>12679.357</v>
      </c>
      <c r="F50" s="115">
        <v>2168.343</v>
      </c>
      <c r="G50" s="115">
        <v>1450.388</v>
      </c>
      <c r="H50" s="115">
        <v>12717.93</v>
      </c>
      <c r="I50" s="115">
        <v>1784.046</v>
      </c>
      <c r="J50" s="115">
        <v>181.817</v>
      </c>
      <c r="K50" s="115">
        <v>344.888</v>
      </c>
      <c r="L50" s="115">
        <v>0</v>
      </c>
      <c r="M50" s="115">
        <v>5015.01</v>
      </c>
      <c r="N50" s="115">
        <v>40109.175</v>
      </c>
      <c r="O50" s="115">
        <v>38851.769</v>
      </c>
      <c r="P50" s="115">
        <v>34876.985</v>
      </c>
      <c r="Q50" s="115">
        <v>871.063</v>
      </c>
      <c r="R50" s="115">
        <v>417.94</v>
      </c>
      <c r="S50" s="115">
        <v>2590.612</v>
      </c>
      <c r="T50" s="115">
        <v>95.169</v>
      </c>
      <c r="U50" s="115">
        <v>0</v>
      </c>
      <c r="V50" s="115">
        <v>797.763</v>
      </c>
      <c r="W50" s="115">
        <v>459.643</v>
      </c>
      <c r="X50" s="115">
        <v>3767.396</v>
      </c>
      <c r="Y50" s="115">
        <v>8782.406</v>
      </c>
      <c r="Z50" s="50" t="s">
        <v>116</v>
      </c>
      <c r="AA50" s="116">
        <v>2015</v>
      </c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</row>
    <row r="51" spans="1:113" s="13" customFormat="1" ht="14.25" customHeight="1">
      <c r="A51" s="55"/>
      <c r="B51" s="56" t="s">
        <v>76</v>
      </c>
      <c r="C51" s="115">
        <v>42510.948</v>
      </c>
      <c r="D51" s="115">
        <v>35622.371</v>
      </c>
      <c r="E51" s="115">
        <v>9780.454</v>
      </c>
      <c r="F51" s="115">
        <v>1676.051</v>
      </c>
      <c r="G51" s="115">
        <v>2681.522</v>
      </c>
      <c r="H51" s="115">
        <v>16057.02</v>
      </c>
      <c r="I51" s="115">
        <v>2245.604</v>
      </c>
      <c r="J51" s="115">
        <v>1191.668</v>
      </c>
      <c r="K51" s="115">
        <v>1990.052</v>
      </c>
      <c r="L51" s="115">
        <v>0</v>
      </c>
      <c r="M51" s="115">
        <v>6888.577</v>
      </c>
      <c r="N51" s="115">
        <v>40153.409</v>
      </c>
      <c r="O51" s="115">
        <v>38269.78</v>
      </c>
      <c r="P51" s="115">
        <v>34612.692</v>
      </c>
      <c r="Q51" s="115">
        <v>529.936</v>
      </c>
      <c r="R51" s="115">
        <v>299.133</v>
      </c>
      <c r="S51" s="115">
        <v>2683.163</v>
      </c>
      <c r="T51" s="115">
        <v>133.228</v>
      </c>
      <c r="U51" s="115">
        <v>11.628</v>
      </c>
      <c r="V51" s="115">
        <v>800.772</v>
      </c>
      <c r="W51" s="115">
        <v>1082.857</v>
      </c>
      <c r="X51" s="115">
        <v>-2357.539</v>
      </c>
      <c r="Y51" s="115">
        <v>4531.038</v>
      </c>
      <c r="Z51" s="50" t="s">
        <v>117</v>
      </c>
      <c r="AA51" s="6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</row>
    <row r="52" spans="1:113" s="13" customFormat="1" ht="14.25" customHeight="1">
      <c r="A52" s="55"/>
      <c r="B52" s="56" t="s">
        <v>77</v>
      </c>
      <c r="C52" s="115">
        <v>39761.196</v>
      </c>
      <c r="D52" s="115">
        <v>33573.405</v>
      </c>
      <c r="E52" s="115">
        <v>9881.832</v>
      </c>
      <c r="F52" s="115">
        <v>1610.182</v>
      </c>
      <c r="G52" s="115">
        <v>3205.525</v>
      </c>
      <c r="H52" s="115">
        <v>12971.923</v>
      </c>
      <c r="I52" s="115">
        <v>3232.537</v>
      </c>
      <c r="J52" s="115">
        <v>420.265</v>
      </c>
      <c r="K52" s="115">
        <v>2251.141</v>
      </c>
      <c r="L52" s="115">
        <v>0</v>
      </c>
      <c r="M52" s="115">
        <v>6187.791</v>
      </c>
      <c r="N52" s="115">
        <v>32918.115</v>
      </c>
      <c r="O52" s="115">
        <v>31567.65</v>
      </c>
      <c r="P52" s="115">
        <v>26796.761</v>
      </c>
      <c r="Q52" s="115">
        <v>606.703</v>
      </c>
      <c r="R52" s="115">
        <v>171.451</v>
      </c>
      <c r="S52" s="115">
        <v>2115.607</v>
      </c>
      <c r="T52" s="115">
        <v>1758.632</v>
      </c>
      <c r="U52" s="115">
        <v>118.496</v>
      </c>
      <c r="V52" s="115">
        <v>1157.026</v>
      </c>
      <c r="W52" s="115">
        <v>193.439</v>
      </c>
      <c r="X52" s="115">
        <v>-6843.081</v>
      </c>
      <c r="Y52" s="115">
        <v>-655.29</v>
      </c>
      <c r="Z52" s="50" t="s">
        <v>118</v>
      </c>
      <c r="AA52" s="6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</row>
    <row r="53" spans="1:113" s="13" customFormat="1" ht="14.25" customHeight="1">
      <c r="A53" s="55"/>
      <c r="B53" s="56" t="s">
        <v>78</v>
      </c>
      <c r="C53" s="115">
        <v>41596.599</v>
      </c>
      <c r="D53" s="115">
        <v>35509.909</v>
      </c>
      <c r="E53" s="115">
        <v>10265.039</v>
      </c>
      <c r="F53" s="115">
        <v>1619.72</v>
      </c>
      <c r="G53" s="115">
        <v>3542.765</v>
      </c>
      <c r="H53" s="115">
        <v>16061.739</v>
      </c>
      <c r="I53" s="115">
        <v>2828.19</v>
      </c>
      <c r="J53" s="115">
        <v>400.178</v>
      </c>
      <c r="K53" s="115">
        <v>792.278</v>
      </c>
      <c r="L53" s="115">
        <v>0</v>
      </c>
      <c r="M53" s="115">
        <v>6086.69</v>
      </c>
      <c r="N53" s="115">
        <v>42971.237</v>
      </c>
      <c r="O53" s="115">
        <v>41209.877</v>
      </c>
      <c r="P53" s="115">
        <v>31913.23</v>
      </c>
      <c r="Q53" s="115">
        <v>6598.469</v>
      </c>
      <c r="R53" s="115">
        <v>420.005</v>
      </c>
      <c r="S53" s="115">
        <v>2115.839</v>
      </c>
      <c r="T53" s="115">
        <v>141.22</v>
      </c>
      <c r="U53" s="115">
        <v>21.114</v>
      </c>
      <c r="V53" s="115">
        <v>1376.715</v>
      </c>
      <c r="W53" s="115">
        <v>384.645</v>
      </c>
      <c r="X53" s="115">
        <v>1374.638</v>
      </c>
      <c r="Y53" s="115">
        <v>7461.328</v>
      </c>
      <c r="Z53" s="50" t="s">
        <v>119</v>
      </c>
      <c r="AA53" s="6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</row>
    <row r="54" spans="1:113" s="13" customFormat="1" ht="14.25" customHeight="1">
      <c r="A54" s="57"/>
      <c r="B54" s="56" t="s">
        <v>79</v>
      </c>
      <c r="C54" s="111">
        <v>40113.187</v>
      </c>
      <c r="D54" s="111">
        <v>36266.501</v>
      </c>
      <c r="E54" s="110">
        <v>10147.342</v>
      </c>
      <c r="F54" s="110">
        <v>1625.757</v>
      </c>
      <c r="G54" s="110">
        <v>3514.05</v>
      </c>
      <c r="H54" s="110">
        <v>16055.475</v>
      </c>
      <c r="I54" s="110">
        <v>3497.833</v>
      </c>
      <c r="J54" s="110">
        <v>616.825</v>
      </c>
      <c r="K54" s="110">
        <v>809.219</v>
      </c>
      <c r="L54" s="110">
        <v>0</v>
      </c>
      <c r="M54" s="110">
        <v>3846.686</v>
      </c>
      <c r="N54" s="110">
        <v>41752.408</v>
      </c>
      <c r="O54" s="110">
        <v>40208.333</v>
      </c>
      <c r="P54" s="110">
        <v>36221.021</v>
      </c>
      <c r="Q54" s="110">
        <v>1755.993</v>
      </c>
      <c r="R54" s="110">
        <v>97.373</v>
      </c>
      <c r="S54" s="110">
        <v>1949.685</v>
      </c>
      <c r="T54" s="110">
        <v>142.376</v>
      </c>
      <c r="U54" s="110">
        <v>41.885</v>
      </c>
      <c r="V54" s="110">
        <v>1384.725</v>
      </c>
      <c r="W54" s="110">
        <v>159.35</v>
      </c>
      <c r="X54" s="110">
        <v>1639.221</v>
      </c>
      <c r="Y54" s="110">
        <v>5485.907</v>
      </c>
      <c r="Z54" s="50"/>
      <c r="AA54" s="84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</row>
    <row r="55" spans="1:113" s="48" customFormat="1" ht="69.75" customHeight="1">
      <c r="A55" s="58"/>
      <c r="B55" s="59"/>
      <c r="C55" s="112" t="s">
        <v>90</v>
      </c>
      <c r="D55" s="104" t="s">
        <v>91</v>
      </c>
      <c r="E55" s="59" t="s">
        <v>92</v>
      </c>
      <c r="F55" s="59" t="s">
        <v>93</v>
      </c>
      <c r="G55" s="63" t="s">
        <v>94</v>
      </c>
      <c r="H55" s="63" t="s">
        <v>95</v>
      </c>
      <c r="I55" s="63" t="s">
        <v>96</v>
      </c>
      <c r="J55" s="63" t="s">
        <v>97</v>
      </c>
      <c r="K55" s="63" t="s">
        <v>98</v>
      </c>
      <c r="L55" s="63" t="s">
        <v>99</v>
      </c>
      <c r="M55" s="63" t="s">
        <v>109</v>
      </c>
      <c r="N55" s="63" t="s">
        <v>100</v>
      </c>
      <c r="O55" s="63" t="s">
        <v>110</v>
      </c>
      <c r="P55" s="63" t="s">
        <v>101</v>
      </c>
      <c r="Q55" s="63" t="s">
        <v>102</v>
      </c>
      <c r="R55" s="63" t="s">
        <v>103</v>
      </c>
      <c r="S55" s="63" t="s">
        <v>104</v>
      </c>
      <c r="T55" s="63" t="s">
        <v>105</v>
      </c>
      <c r="U55" s="63" t="s">
        <v>106</v>
      </c>
      <c r="V55" s="63" t="s">
        <v>112</v>
      </c>
      <c r="W55" s="63" t="s">
        <v>111</v>
      </c>
      <c r="X55" s="63" t="s">
        <v>107</v>
      </c>
      <c r="Y55" s="63" t="s">
        <v>108</v>
      </c>
      <c r="Z55" s="64"/>
      <c r="AA55" s="65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</row>
    <row r="56" spans="1:113" s="28" customFormat="1" ht="16.5" customHeight="1">
      <c r="A56" s="31" t="s">
        <v>128</v>
      </c>
      <c r="B56" s="3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</row>
    <row r="57" spans="1:25" ht="15">
      <c r="A57" s="49" t="s">
        <v>113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</row>
    <row r="58" spans="3:25" ht="15"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</row>
    <row r="59" spans="3:25" ht="15"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</row>
    <row r="60" spans="3:25" ht="15"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</row>
    <row r="61" spans="3:25" ht="15"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</row>
    <row r="62" spans="3:25" ht="15"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</row>
    <row r="63" spans="3:25" ht="15"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</row>
    <row r="64" spans="3:25" ht="15">
      <c r="C64" s="41"/>
      <c r="D64" s="41">
        <v>1000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</row>
    <row r="65" spans="3:25" ht="15"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</row>
    <row r="66" spans="3:25" ht="15"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</row>
    <row r="67" spans="3:25" ht="15"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</row>
    <row r="68" spans="3:25" ht="15"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</row>
    <row r="69" spans="3:25" ht="15"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</row>
    <row r="70" spans="3:25" ht="15"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</row>
    <row r="71" spans="3:25" ht="15"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</row>
  </sheetData>
  <sheetProtection/>
  <mergeCells count="1">
    <mergeCell ref="Z4:AA4"/>
  </mergeCells>
  <printOptions/>
  <pageMargins left="0.5" right="0.3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CT71"/>
  <sheetViews>
    <sheetView showGridLines="0" zoomScalePageLayoutView="0" workbookViewId="0" topLeftCell="A7">
      <selection activeCell="AI32" sqref="AI32"/>
    </sheetView>
  </sheetViews>
  <sheetFormatPr defaultColWidth="9.140625" defaultRowHeight="12.75"/>
  <cols>
    <col min="1" max="1" width="9.28125" style="19" customWidth="1"/>
    <col min="2" max="2" width="8.00390625" style="19" customWidth="1"/>
    <col min="3" max="3" width="11.140625" style="7" customWidth="1"/>
    <col min="4" max="4" width="10.28125" style="7" bestFit="1" customWidth="1"/>
    <col min="5" max="5" width="12.00390625" style="7" customWidth="1"/>
    <col min="6" max="6" width="9.28125" style="7" bestFit="1" customWidth="1"/>
    <col min="7" max="7" width="10.421875" style="7" customWidth="1"/>
    <col min="8" max="8" width="9.7109375" style="7" customWidth="1"/>
    <col min="9" max="9" width="10.57421875" style="7" bestFit="1" customWidth="1"/>
    <col min="10" max="10" width="10.421875" style="7" customWidth="1"/>
    <col min="11" max="11" width="11.421875" style="7" customWidth="1"/>
    <col min="12" max="12" width="10.8515625" style="7" customWidth="1"/>
    <col min="13" max="14" width="10.421875" style="7" customWidth="1"/>
    <col min="15" max="15" width="12.7109375" style="7" customWidth="1"/>
    <col min="16" max="16" width="11.421875" style="7" customWidth="1"/>
    <col min="17" max="17" width="9.28125" style="7" bestFit="1" customWidth="1"/>
    <col min="18" max="18" width="13.57421875" style="7" bestFit="1" customWidth="1"/>
    <col min="19" max="19" width="10.28125" style="7" customWidth="1"/>
    <col min="20" max="20" width="11.7109375" style="7" customWidth="1"/>
    <col min="21" max="22" width="10.28125" style="7" bestFit="1" customWidth="1"/>
    <col min="23" max="23" width="11.57421875" style="7" customWidth="1"/>
    <col min="24" max="24" width="9.421875" style="7" customWidth="1"/>
    <col min="25" max="25" width="12.421875" style="7" customWidth="1"/>
    <col min="26" max="26" width="10.140625" style="7" customWidth="1"/>
    <col min="27" max="28" width="12.421875" style="7" customWidth="1"/>
    <col min="29" max="29" width="14.8515625" style="7" bestFit="1" customWidth="1"/>
    <col min="30" max="30" width="9.00390625" style="7" customWidth="1"/>
    <col min="31" max="32" width="14.00390625" style="7" customWidth="1"/>
    <col min="33" max="33" width="14.00390625" style="7" bestFit="1" customWidth="1"/>
    <col min="34" max="34" width="8.7109375" style="7" bestFit="1" customWidth="1"/>
    <col min="35" max="35" width="12.7109375" style="7" bestFit="1" customWidth="1"/>
    <col min="36" max="36" width="11.7109375" style="7" customWidth="1"/>
    <col min="37" max="37" width="8.00390625" style="7" bestFit="1" customWidth="1"/>
    <col min="38" max="38" width="10.00390625" style="7" bestFit="1" customWidth="1"/>
    <col min="39" max="39" width="17.421875" style="7" customWidth="1"/>
    <col min="40" max="40" width="16.00390625" style="7" customWidth="1"/>
    <col min="41" max="41" width="10.28125" style="2" customWidth="1"/>
    <col min="42" max="42" width="13.140625" style="2" customWidth="1"/>
    <col min="43" max="98" width="16.140625" style="2" customWidth="1"/>
    <col min="99" max="16384" width="9.140625" style="7" customWidth="1"/>
  </cols>
  <sheetData>
    <row r="1" spans="1:4" ht="15.75">
      <c r="A1" s="16" t="s">
        <v>221</v>
      </c>
      <c r="B1" s="16"/>
      <c r="C1" s="5"/>
      <c r="D1" s="6"/>
    </row>
    <row r="2" spans="1:5" ht="15.75">
      <c r="A2" s="29" t="s">
        <v>127</v>
      </c>
      <c r="B2" s="16"/>
      <c r="C2" s="6"/>
      <c r="D2" s="5"/>
      <c r="E2" s="8"/>
    </row>
    <row r="3" spans="1:5" ht="3" customHeight="1">
      <c r="A3" s="17"/>
      <c r="B3" s="17"/>
      <c r="C3" s="6"/>
      <c r="D3" s="5"/>
      <c r="E3" s="8"/>
    </row>
    <row r="4" spans="1:98" s="11" customFormat="1" ht="82.5" customHeight="1">
      <c r="A4" s="66" t="s">
        <v>87</v>
      </c>
      <c r="B4" s="67"/>
      <c r="C4" s="53" t="s">
        <v>0</v>
      </c>
      <c r="D4" s="53" t="s">
        <v>2</v>
      </c>
      <c r="E4" s="68" t="s">
        <v>3</v>
      </c>
      <c r="F4" s="53" t="s">
        <v>4</v>
      </c>
      <c r="G4" s="53" t="s">
        <v>19</v>
      </c>
      <c r="H4" s="53" t="s">
        <v>17</v>
      </c>
      <c r="I4" s="53" t="s">
        <v>5</v>
      </c>
      <c r="J4" s="53" t="s">
        <v>18</v>
      </c>
      <c r="K4" s="53" t="s">
        <v>16</v>
      </c>
      <c r="L4" s="53" t="s">
        <v>20</v>
      </c>
      <c r="M4" s="53" t="s">
        <v>21</v>
      </c>
      <c r="N4" s="53" t="s">
        <v>22</v>
      </c>
      <c r="O4" s="53" t="s">
        <v>23</v>
      </c>
      <c r="P4" s="53" t="s">
        <v>24</v>
      </c>
      <c r="Q4" s="53" t="s">
        <v>25</v>
      </c>
      <c r="R4" s="53" t="s">
        <v>26</v>
      </c>
      <c r="S4" s="53" t="s">
        <v>27</v>
      </c>
      <c r="T4" s="53" t="s">
        <v>28</v>
      </c>
      <c r="U4" s="53" t="s">
        <v>194</v>
      </c>
      <c r="V4" s="53" t="s">
        <v>195</v>
      </c>
      <c r="W4" s="53" t="s">
        <v>210</v>
      </c>
      <c r="X4" s="63" t="s">
        <v>196</v>
      </c>
      <c r="Y4" s="63" t="s">
        <v>197</v>
      </c>
      <c r="Z4" s="63" t="s">
        <v>198</v>
      </c>
      <c r="AA4" s="53" t="s">
        <v>215</v>
      </c>
      <c r="AB4" s="53" t="s">
        <v>211</v>
      </c>
      <c r="AC4" s="53" t="s">
        <v>29</v>
      </c>
      <c r="AD4" s="53" t="s">
        <v>30</v>
      </c>
      <c r="AE4" s="53" t="s">
        <v>31</v>
      </c>
      <c r="AF4" s="53" t="s">
        <v>212</v>
      </c>
      <c r="AG4" s="53" t="s">
        <v>6</v>
      </c>
      <c r="AH4" s="53" t="s">
        <v>32</v>
      </c>
      <c r="AI4" s="53" t="s">
        <v>205</v>
      </c>
      <c r="AJ4" s="53" t="s">
        <v>206</v>
      </c>
      <c r="AK4" s="53" t="s">
        <v>33</v>
      </c>
      <c r="AL4" s="53" t="s">
        <v>7</v>
      </c>
      <c r="AM4" s="53" t="s">
        <v>34</v>
      </c>
      <c r="AN4" s="53" t="s">
        <v>208</v>
      </c>
      <c r="AO4" s="454" t="s">
        <v>114</v>
      </c>
      <c r="AP4" s="455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</row>
    <row r="5" spans="1:98" s="13" customFormat="1" ht="17.25" customHeight="1" hidden="1">
      <c r="A5" s="54">
        <v>2012</v>
      </c>
      <c r="B5" s="55"/>
      <c r="C5" s="20">
        <f>C10+C11+C12+C13+C14+C15+C16+C17+C18+C19+C20+C21</f>
        <v>331700.349</v>
      </c>
      <c r="D5" s="20">
        <f aca="true" t="shared" si="0" ref="D5:AN5">D10+D11+D12+D13+D14+D15+D16+D17+D18+D19+D20+D21</f>
        <v>278751.018</v>
      </c>
      <c r="E5" s="20">
        <f t="shared" si="0"/>
        <v>85510.517</v>
      </c>
      <c r="F5" s="20">
        <f t="shared" si="0"/>
        <v>56493.130000000005</v>
      </c>
      <c r="G5" s="20">
        <f t="shared" si="0"/>
        <v>3016.3370000000004</v>
      </c>
      <c r="H5" s="20">
        <f t="shared" si="0"/>
        <v>300.839</v>
      </c>
      <c r="I5" s="20">
        <f t="shared" si="0"/>
        <v>51744.027</v>
      </c>
      <c r="J5" s="20">
        <f t="shared" si="0"/>
        <v>1431.927</v>
      </c>
      <c r="K5" s="20">
        <f t="shared" si="0"/>
        <v>29017.387000000002</v>
      </c>
      <c r="L5" s="20">
        <f t="shared" si="0"/>
        <v>1525.884</v>
      </c>
      <c r="M5" s="20">
        <f t="shared" si="0"/>
        <v>242.345</v>
      </c>
      <c r="N5" s="20">
        <f t="shared" si="0"/>
        <v>27249.158</v>
      </c>
      <c r="O5" s="20">
        <f t="shared" si="0"/>
        <v>7009.076000000001</v>
      </c>
      <c r="P5" s="20">
        <f t="shared" si="0"/>
        <v>292.68199999999996</v>
      </c>
      <c r="Q5" s="20">
        <f t="shared" si="0"/>
        <v>6716.393999999998</v>
      </c>
      <c r="R5" s="20">
        <f t="shared" si="0"/>
        <v>113836.34800000001</v>
      </c>
      <c r="S5" s="20">
        <f t="shared" si="0"/>
        <v>31571.709</v>
      </c>
      <c r="T5" s="20">
        <f t="shared" si="0"/>
        <v>71705.544</v>
      </c>
      <c r="U5" s="20">
        <f t="shared" si="0"/>
        <v>35934.622</v>
      </c>
      <c r="V5" s="20">
        <f t="shared" si="0"/>
        <v>8408.972</v>
      </c>
      <c r="W5" s="20">
        <f t="shared" si="0"/>
        <v>24895.117</v>
      </c>
      <c r="X5" s="20">
        <f t="shared" si="0"/>
        <v>4642.865</v>
      </c>
      <c r="Y5" s="20">
        <f t="shared" si="0"/>
        <v>19975.803</v>
      </c>
      <c r="Z5" s="20">
        <f t="shared" si="0"/>
        <v>276.449</v>
      </c>
      <c r="AA5" s="20">
        <f t="shared" si="0"/>
        <v>2466.8150000000005</v>
      </c>
      <c r="AB5" s="20">
        <f t="shared" si="0"/>
        <v>0.002</v>
      </c>
      <c r="AC5" s="20">
        <f t="shared" si="0"/>
        <v>5470.675</v>
      </c>
      <c r="AD5" s="20">
        <f t="shared" si="0"/>
        <v>615.5030000000002</v>
      </c>
      <c r="AE5" s="20">
        <f t="shared" si="0"/>
        <v>4472.917000000001</v>
      </c>
      <c r="AF5" s="20">
        <f t="shared" si="0"/>
        <v>0</v>
      </c>
      <c r="AG5" s="20">
        <f t="shared" si="0"/>
        <v>55310.164000000004</v>
      </c>
      <c r="AH5" s="20">
        <f t="shared" si="0"/>
        <v>5194.821999999999</v>
      </c>
      <c r="AI5" s="20">
        <f t="shared" si="0"/>
        <v>49999.882</v>
      </c>
      <c r="AJ5" s="20">
        <f t="shared" si="0"/>
        <v>115.46</v>
      </c>
      <c r="AK5" s="20">
        <f t="shared" si="0"/>
        <v>7360.141</v>
      </c>
      <c r="AL5" s="20">
        <f t="shared" si="0"/>
        <v>9646.278</v>
      </c>
      <c r="AM5" s="20">
        <f t="shared" si="0"/>
        <v>78.494</v>
      </c>
      <c r="AN5" s="20">
        <f t="shared" si="0"/>
        <v>52949.33099999999</v>
      </c>
      <c r="AO5" s="109"/>
      <c r="AP5" s="128">
        <v>2012</v>
      </c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</row>
    <row r="6" spans="1:98" s="13" customFormat="1" ht="17.25" customHeight="1">
      <c r="A6" s="54">
        <v>2013</v>
      </c>
      <c r="B6" s="55"/>
      <c r="C6" s="20">
        <v>389681.98500000004</v>
      </c>
      <c r="D6" s="20">
        <v>326169.164</v>
      </c>
      <c r="E6" s="20">
        <v>92748.508</v>
      </c>
      <c r="F6" s="20">
        <v>63760.75</v>
      </c>
      <c r="G6" s="20">
        <v>3083.6070000000004</v>
      </c>
      <c r="H6" s="20">
        <v>305.3</v>
      </c>
      <c r="I6" s="20">
        <v>58778.673</v>
      </c>
      <c r="J6" s="20">
        <v>1593.1699999999998</v>
      </c>
      <c r="K6" s="20">
        <v>28987.758</v>
      </c>
      <c r="L6" s="20">
        <v>2074.7350000000006</v>
      </c>
      <c r="M6" s="20">
        <v>152.54000000000002</v>
      </c>
      <c r="N6" s="20">
        <v>26760.483</v>
      </c>
      <c r="O6" s="20">
        <v>7693.097999999999</v>
      </c>
      <c r="P6" s="20">
        <v>339.799</v>
      </c>
      <c r="Q6" s="20">
        <v>7353.299000000001</v>
      </c>
      <c r="R6" s="20">
        <v>134854.795</v>
      </c>
      <c r="S6" s="20">
        <v>37995.279</v>
      </c>
      <c r="T6" s="20">
        <v>85461.56099999999</v>
      </c>
      <c r="U6" s="20">
        <v>45158.151000000005</v>
      </c>
      <c r="V6" s="20">
        <v>10564.665</v>
      </c>
      <c r="W6" s="20">
        <v>26822.407999999996</v>
      </c>
      <c r="X6" s="20">
        <v>5196.165</v>
      </c>
      <c r="Y6" s="20">
        <v>21326.763999999996</v>
      </c>
      <c r="Z6" s="20">
        <v>299.479</v>
      </c>
      <c r="AA6" s="20">
        <v>2916.3250000000003</v>
      </c>
      <c r="AB6" s="20">
        <v>0.012</v>
      </c>
      <c r="AC6" s="20">
        <v>6160.17</v>
      </c>
      <c r="AD6" s="20">
        <v>692.341</v>
      </c>
      <c r="AE6" s="20">
        <v>4545.451999999999</v>
      </c>
      <c r="AF6" s="20">
        <v>-0.008</v>
      </c>
      <c r="AG6" s="20">
        <v>68269.134</v>
      </c>
      <c r="AH6" s="20">
        <v>5409.003000000001</v>
      </c>
      <c r="AI6" s="20">
        <v>62727.358</v>
      </c>
      <c r="AJ6" s="20">
        <v>132.773</v>
      </c>
      <c r="AK6" s="20">
        <v>9415.829999999998</v>
      </c>
      <c r="AL6" s="20">
        <v>12947.97</v>
      </c>
      <c r="AM6" s="20">
        <v>239.829</v>
      </c>
      <c r="AN6" s="20">
        <v>63512.820999999996</v>
      </c>
      <c r="AO6" s="109"/>
      <c r="AP6" s="128">
        <v>2013</v>
      </c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</row>
    <row r="7" spans="1:98" s="13" customFormat="1" ht="17.25" customHeight="1">
      <c r="A7" s="54">
        <v>2014</v>
      </c>
      <c r="B7" s="55"/>
      <c r="C7" s="20">
        <v>425758.29</v>
      </c>
      <c r="D7" s="20">
        <v>352436.83400000003</v>
      </c>
      <c r="E7" s="20">
        <v>106203.85</v>
      </c>
      <c r="F7" s="20">
        <v>73899.428</v>
      </c>
      <c r="G7" s="20">
        <v>3033.6930000000007</v>
      </c>
      <c r="H7" s="20">
        <v>298.06700000000006</v>
      </c>
      <c r="I7" s="20">
        <v>68846.655</v>
      </c>
      <c r="J7" s="20">
        <v>1721.0130000000001</v>
      </c>
      <c r="K7" s="20">
        <v>32304.422000000002</v>
      </c>
      <c r="L7" s="20">
        <v>601.314</v>
      </c>
      <c r="M7" s="20">
        <v>189.222</v>
      </c>
      <c r="N7" s="20">
        <v>31513.886</v>
      </c>
      <c r="O7" s="20">
        <v>8214.946</v>
      </c>
      <c r="P7" s="20">
        <v>428.246</v>
      </c>
      <c r="Q7" s="20">
        <v>7786.700000000001</v>
      </c>
      <c r="R7" s="20">
        <v>142089.491</v>
      </c>
      <c r="S7" s="20">
        <v>38121.225</v>
      </c>
      <c r="T7" s="20">
        <v>91073.807</v>
      </c>
      <c r="U7" s="20">
        <v>45628.13900000001</v>
      </c>
      <c r="V7" s="20">
        <v>12850.791000000001</v>
      </c>
      <c r="W7" s="20">
        <v>29223.624000000003</v>
      </c>
      <c r="X7" s="20">
        <v>5888.633</v>
      </c>
      <c r="Y7" s="20">
        <v>23024.332000000002</v>
      </c>
      <c r="Z7" s="20">
        <v>310.659</v>
      </c>
      <c r="AA7" s="20">
        <v>3371.245</v>
      </c>
      <c r="AB7" s="20">
        <v>0.008</v>
      </c>
      <c r="AC7" s="20">
        <v>7486.400000000001</v>
      </c>
      <c r="AD7" s="20">
        <v>768.167</v>
      </c>
      <c r="AE7" s="20">
        <v>4640.203999999999</v>
      </c>
      <c r="AF7" s="20">
        <v>-0.312</v>
      </c>
      <c r="AG7" s="20">
        <v>71119.23300000001</v>
      </c>
      <c r="AH7" s="20">
        <v>6541.448</v>
      </c>
      <c r="AI7" s="20">
        <v>64387.913</v>
      </c>
      <c r="AJ7" s="20">
        <v>189.872</v>
      </c>
      <c r="AK7" s="20">
        <v>10324.298999999999</v>
      </c>
      <c r="AL7" s="20">
        <v>14482.399000000001</v>
      </c>
      <c r="AM7" s="20">
        <v>2.616</v>
      </c>
      <c r="AN7" s="20">
        <v>73321.45599999998</v>
      </c>
      <c r="AO7" s="109"/>
      <c r="AP7" s="128">
        <v>2014</v>
      </c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</row>
    <row r="8" spans="1:98" s="13" customFormat="1" ht="17.25" customHeight="1">
      <c r="A8" s="54" t="s">
        <v>429</v>
      </c>
      <c r="B8" s="55"/>
      <c r="C8" s="20">
        <v>197904.34399999998</v>
      </c>
      <c r="D8" s="20">
        <v>164420.689</v>
      </c>
      <c r="E8" s="20">
        <v>50731.731</v>
      </c>
      <c r="F8" s="20">
        <v>33749.645</v>
      </c>
      <c r="G8" s="20">
        <v>2037.956</v>
      </c>
      <c r="H8" s="20">
        <v>188.793</v>
      </c>
      <c r="I8" s="20">
        <v>30660.664</v>
      </c>
      <c r="J8" s="20">
        <v>862.232</v>
      </c>
      <c r="K8" s="20">
        <v>16982.085999999996</v>
      </c>
      <c r="L8" s="20">
        <v>815.46</v>
      </c>
      <c r="M8" s="20">
        <v>107.73899999999999</v>
      </c>
      <c r="N8" s="20">
        <v>16058.887</v>
      </c>
      <c r="O8" s="20">
        <v>4367.8369999999995</v>
      </c>
      <c r="P8" s="20">
        <v>179.077</v>
      </c>
      <c r="Q8" s="20">
        <v>4188.76</v>
      </c>
      <c r="R8" s="20">
        <v>63829.21300000001</v>
      </c>
      <c r="S8" s="20">
        <v>18735.767000000003</v>
      </c>
      <c r="T8" s="20">
        <v>39208.16100000001</v>
      </c>
      <c r="U8" s="20">
        <v>19228.227</v>
      </c>
      <c r="V8" s="20">
        <v>5830.489</v>
      </c>
      <c r="W8" s="20">
        <v>12637.914</v>
      </c>
      <c r="X8" s="20">
        <v>2517.83</v>
      </c>
      <c r="Y8" s="20">
        <v>10011.970000000001</v>
      </c>
      <c r="Z8" s="20">
        <v>108.114</v>
      </c>
      <c r="AA8" s="20">
        <v>1511.4679999999998</v>
      </c>
      <c r="AB8" s="20">
        <v>0.063</v>
      </c>
      <c r="AC8" s="20">
        <v>3605.588</v>
      </c>
      <c r="AD8" s="20">
        <v>388.582</v>
      </c>
      <c r="AE8" s="20">
        <v>1891.33</v>
      </c>
      <c r="AF8" s="20">
        <v>-0.21500000000000002</v>
      </c>
      <c r="AG8" s="20">
        <v>32858.898</v>
      </c>
      <c r="AH8" s="20">
        <v>3140.7050000000004</v>
      </c>
      <c r="AI8" s="20">
        <v>29635.009</v>
      </c>
      <c r="AJ8" s="20">
        <v>83.184</v>
      </c>
      <c r="AK8" s="20">
        <v>5146.348999999999</v>
      </c>
      <c r="AL8" s="20">
        <v>7485.445</v>
      </c>
      <c r="AM8" s="20">
        <v>1.216</v>
      </c>
      <c r="AN8" s="20">
        <v>33483.655</v>
      </c>
      <c r="AO8" s="131"/>
      <c r="AP8" s="129" t="s">
        <v>430</v>
      </c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</row>
    <row r="9" spans="1:98" s="13" customFormat="1" ht="17.25" customHeight="1">
      <c r="A9" s="69"/>
      <c r="B9" s="69" t="s">
        <v>15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114" t="s">
        <v>115</v>
      </c>
      <c r="AP9" s="130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</row>
    <row r="10" spans="1:85" s="13" customFormat="1" ht="17.25" customHeight="1" hidden="1">
      <c r="A10" s="55">
        <v>2012</v>
      </c>
      <c r="B10" s="56" t="s">
        <v>75</v>
      </c>
      <c r="C10" s="34">
        <v>28087.455</v>
      </c>
      <c r="D10" s="36">
        <v>23459.957999999995</v>
      </c>
      <c r="E10" s="36">
        <v>5919.865</v>
      </c>
      <c r="F10" s="34">
        <v>5461.6539999999995</v>
      </c>
      <c r="G10" s="34">
        <v>101.324</v>
      </c>
      <c r="H10" s="34">
        <v>12.728</v>
      </c>
      <c r="I10" s="34">
        <v>5329.662</v>
      </c>
      <c r="J10" s="34">
        <v>17.94</v>
      </c>
      <c r="K10" s="36">
        <v>458.211</v>
      </c>
      <c r="L10" s="34">
        <v>244.469</v>
      </c>
      <c r="M10" s="34">
        <v>50.029</v>
      </c>
      <c r="N10" s="34">
        <v>163.713</v>
      </c>
      <c r="O10" s="36">
        <v>2194.766</v>
      </c>
      <c r="P10" s="36">
        <v>15.065</v>
      </c>
      <c r="Q10" s="36">
        <v>2179.701</v>
      </c>
      <c r="R10" s="36">
        <v>9678.590999999999</v>
      </c>
      <c r="S10" s="36">
        <v>3942.766</v>
      </c>
      <c r="T10" s="34">
        <v>4697.36</v>
      </c>
      <c r="U10" s="34">
        <v>2407.223</v>
      </c>
      <c r="V10" s="34">
        <v>392.609</v>
      </c>
      <c r="W10" s="20">
        <f aca="true" t="shared" si="1" ref="W10:W20">X10+Y10+Z10</f>
        <v>1749.636</v>
      </c>
      <c r="X10" s="34">
        <v>372.333</v>
      </c>
      <c r="Y10" s="34">
        <v>1364.713</v>
      </c>
      <c r="Z10" s="34">
        <v>12.59</v>
      </c>
      <c r="AA10" s="34">
        <v>147.892</v>
      </c>
      <c r="AB10" s="34"/>
      <c r="AC10" s="34">
        <v>562.042</v>
      </c>
      <c r="AD10" s="34">
        <v>75.22</v>
      </c>
      <c r="AE10" s="34">
        <v>401.203</v>
      </c>
      <c r="AF10" s="34"/>
      <c r="AG10" s="36">
        <v>3596.0269999999996</v>
      </c>
      <c r="AH10" s="36">
        <v>391.879</v>
      </c>
      <c r="AI10" s="36">
        <v>3198.341</v>
      </c>
      <c r="AJ10" s="34">
        <v>5.807</v>
      </c>
      <c r="AK10" s="36">
        <v>675.52</v>
      </c>
      <c r="AL10" s="34">
        <v>1388.012</v>
      </c>
      <c r="AM10" s="34">
        <v>7.177</v>
      </c>
      <c r="AN10" s="34">
        <v>4627.497000000007</v>
      </c>
      <c r="AO10" s="50" t="s">
        <v>116</v>
      </c>
      <c r="AP10" s="61" t="s">
        <v>192</v>
      </c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</row>
    <row r="11" spans="1:85" s="13" customFormat="1" ht="17.25" customHeight="1" hidden="1">
      <c r="A11" s="55"/>
      <c r="B11" s="56" t="s">
        <v>76</v>
      </c>
      <c r="C11" s="34">
        <v>27518.174</v>
      </c>
      <c r="D11" s="36">
        <v>22738.404</v>
      </c>
      <c r="E11" s="36">
        <v>9866.163</v>
      </c>
      <c r="F11" s="34">
        <v>3522.793</v>
      </c>
      <c r="G11" s="34">
        <v>27.206</v>
      </c>
      <c r="H11" s="34">
        <v>100.515</v>
      </c>
      <c r="I11" s="34">
        <v>3022.076</v>
      </c>
      <c r="J11" s="34">
        <v>372.996</v>
      </c>
      <c r="K11" s="36">
        <v>6343.37</v>
      </c>
      <c r="L11" s="34">
        <v>36.054</v>
      </c>
      <c r="M11" s="34">
        <v>13.192</v>
      </c>
      <c r="N11" s="34">
        <v>6294.124</v>
      </c>
      <c r="O11" s="36">
        <v>358.438</v>
      </c>
      <c r="P11" s="36">
        <v>11.657</v>
      </c>
      <c r="Q11" s="36">
        <v>346.781</v>
      </c>
      <c r="R11" s="36">
        <v>7320.255</v>
      </c>
      <c r="S11" s="36">
        <v>2120.862</v>
      </c>
      <c r="T11" s="34">
        <v>4417.827</v>
      </c>
      <c r="U11" s="34">
        <v>2194.692</v>
      </c>
      <c r="V11" s="34">
        <v>433.193</v>
      </c>
      <c r="W11" s="20">
        <f t="shared" si="1"/>
        <v>1610.5510000000002</v>
      </c>
      <c r="X11" s="34">
        <v>284.468</v>
      </c>
      <c r="Y11" s="34">
        <v>1320.931</v>
      </c>
      <c r="Z11" s="34">
        <v>5.152</v>
      </c>
      <c r="AA11" s="34">
        <v>179.391</v>
      </c>
      <c r="AB11" s="34"/>
      <c r="AC11" s="34">
        <v>383.329</v>
      </c>
      <c r="AD11" s="34">
        <v>50.429</v>
      </c>
      <c r="AE11" s="34">
        <v>347.808</v>
      </c>
      <c r="AF11" s="34"/>
      <c r="AG11" s="36">
        <v>3991.211</v>
      </c>
      <c r="AH11" s="36">
        <v>431.114</v>
      </c>
      <c r="AI11" s="36">
        <v>3552.285</v>
      </c>
      <c r="AJ11" s="34">
        <v>7.812</v>
      </c>
      <c r="AK11" s="36">
        <v>614.043</v>
      </c>
      <c r="AL11" s="34">
        <v>578.642</v>
      </c>
      <c r="AM11" s="34">
        <v>9.652</v>
      </c>
      <c r="AN11" s="34">
        <v>4779.77</v>
      </c>
      <c r="AO11" s="50" t="s">
        <v>117</v>
      </c>
      <c r="AP11" s="61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</row>
    <row r="12" spans="1:85" s="13" customFormat="1" ht="17.25" customHeight="1" hidden="1">
      <c r="A12" s="55"/>
      <c r="B12" s="56" t="s">
        <v>77</v>
      </c>
      <c r="C12" s="34">
        <v>21812.743</v>
      </c>
      <c r="D12" s="36">
        <v>18274.784000000003</v>
      </c>
      <c r="E12" s="36">
        <v>4559.1720000000005</v>
      </c>
      <c r="F12" s="34">
        <v>3997.931</v>
      </c>
      <c r="G12" s="34">
        <v>973.584</v>
      </c>
      <c r="H12" s="34">
        <v>23.404</v>
      </c>
      <c r="I12" s="34">
        <v>2979.487</v>
      </c>
      <c r="J12" s="34">
        <v>21.456</v>
      </c>
      <c r="K12" s="36">
        <v>561.241</v>
      </c>
      <c r="L12" s="34">
        <v>188.506</v>
      </c>
      <c r="M12" s="34">
        <v>7.463</v>
      </c>
      <c r="N12" s="34">
        <v>365.272</v>
      </c>
      <c r="O12" s="36">
        <v>355.76800000000003</v>
      </c>
      <c r="P12" s="36">
        <v>13.345</v>
      </c>
      <c r="Q12" s="36">
        <v>342.423</v>
      </c>
      <c r="R12" s="36">
        <v>7495.346000000001</v>
      </c>
      <c r="S12" s="36">
        <v>1953.044</v>
      </c>
      <c r="T12" s="34">
        <v>4798.242000000001</v>
      </c>
      <c r="U12" s="34">
        <v>2355.096</v>
      </c>
      <c r="V12" s="34">
        <v>690.097</v>
      </c>
      <c r="W12" s="20">
        <f t="shared" si="1"/>
        <v>1567.426</v>
      </c>
      <c r="X12" s="34">
        <v>291.499</v>
      </c>
      <c r="Y12" s="34">
        <v>1252.28</v>
      </c>
      <c r="Z12" s="34">
        <v>23.647</v>
      </c>
      <c r="AA12" s="34">
        <v>185.627</v>
      </c>
      <c r="AB12" s="34"/>
      <c r="AC12" s="34">
        <v>352.504</v>
      </c>
      <c r="AD12" s="34">
        <v>48.002</v>
      </c>
      <c r="AE12" s="34">
        <v>343.554</v>
      </c>
      <c r="AF12" s="34"/>
      <c r="AG12" s="36">
        <v>4623.095</v>
      </c>
      <c r="AH12" s="36">
        <v>478.607</v>
      </c>
      <c r="AI12" s="36">
        <v>4136.067</v>
      </c>
      <c r="AJ12" s="34">
        <v>8.421</v>
      </c>
      <c r="AK12" s="36">
        <v>576.862</v>
      </c>
      <c r="AL12" s="34">
        <v>657.311</v>
      </c>
      <c r="AM12" s="34">
        <v>7.23</v>
      </c>
      <c r="AN12" s="34">
        <v>3537.9589999999953</v>
      </c>
      <c r="AO12" s="50" t="s">
        <v>118</v>
      </c>
      <c r="AP12" s="61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</row>
    <row r="13" spans="1:85" s="13" customFormat="1" ht="17.25" customHeight="1" hidden="1">
      <c r="A13" s="55"/>
      <c r="B13" s="56" t="s">
        <v>78</v>
      </c>
      <c r="C13" s="34">
        <v>29130.848</v>
      </c>
      <c r="D13" s="36">
        <v>19957.092999999997</v>
      </c>
      <c r="E13" s="36">
        <v>5486.554999999999</v>
      </c>
      <c r="F13" s="34">
        <v>4815.9039999999995</v>
      </c>
      <c r="G13" s="34">
        <v>481.215</v>
      </c>
      <c r="H13" s="34">
        <v>12.225</v>
      </c>
      <c r="I13" s="34">
        <v>4323.477</v>
      </c>
      <c r="J13" s="34">
        <v>-1.013</v>
      </c>
      <c r="K13" s="36">
        <v>670.651</v>
      </c>
      <c r="L13" s="34">
        <v>510.966</v>
      </c>
      <c r="M13" s="34">
        <v>11.794</v>
      </c>
      <c r="N13" s="34">
        <v>147.891</v>
      </c>
      <c r="O13" s="36">
        <v>206.116</v>
      </c>
      <c r="P13" s="36">
        <v>15.586</v>
      </c>
      <c r="Q13" s="36">
        <v>190.53</v>
      </c>
      <c r="R13" s="36">
        <v>8740.339</v>
      </c>
      <c r="S13" s="36">
        <v>2507.619</v>
      </c>
      <c r="T13" s="34">
        <v>5288.596</v>
      </c>
      <c r="U13" s="34">
        <v>2600.75</v>
      </c>
      <c r="V13" s="34">
        <v>642.9</v>
      </c>
      <c r="W13" s="20">
        <f t="shared" si="1"/>
        <v>1879.216</v>
      </c>
      <c r="X13" s="34">
        <v>388.746</v>
      </c>
      <c r="Y13" s="34">
        <v>1477.428</v>
      </c>
      <c r="Z13" s="34">
        <v>13.042</v>
      </c>
      <c r="AA13" s="34">
        <v>165.73</v>
      </c>
      <c r="AB13" s="34"/>
      <c r="AC13" s="34">
        <v>532.728</v>
      </c>
      <c r="AD13" s="34">
        <v>51.892</v>
      </c>
      <c r="AE13" s="34">
        <v>359.504</v>
      </c>
      <c r="AF13" s="34"/>
      <c r="AG13" s="36">
        <v>4231.5419999999995</v>
      </c>
      <c r="AH13" s="36">
        <v>400.236</v>
      </c>
      <c r="AI13" s="36">
        <v>3815.392</v>
      </c>
      <c r="AJ13" s="34">
        <v>15.914</v>
      </c>
      <c r="AK13" s="36">
        <v>604.007</v>
      </c>
      <c r="AL13" s="34">
        <v>683.3</v>
      </c>
      <c r="AM13" s="34">
        <v>5.234</v>
      </c>
      <c r="AN13" s="34">
        <v>9173.755000000005</v>
      </c>
      <c r="AO13" s="50" t="s">
        <v>119</v>
      </c>
      <c r="AP13" s="61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</row>
    <row r="14" spans="1:85" s="13" customFormat="1" ht="17.25" customHeight="1" hidden="1">
      <c r="A14" s="55"/>
      <c r="B14" s="56" t="s">
        <v>79</v>
      </c>
      <c r="C14" s="34">
        <v>30825.722</v>
      </c>
      <c r="D14" s="36">
        <v>26476.124</v>
      </c>
      <c r="E14" s="36">
        <v>10828.616</v>
      </c>
      <c r="F14" s="34">
        <v>4495.683</v>
      </c>
      <c r="G14" s="34">
        <v>52.987</v>
      </c>
      <c r="H14" s="34">
        <v>12.737</v>
      </c>
      <c r="I14" s="34">
        <v>4155.876</v>
      </c>
      <c r="J14" s="34">
        <v>274.083</v>
      </c>
      <c r="K14" s="36">
        <v>6332.933</v>
      </c>
      <c r="L14" s="34">
        <v>147.058</v>
      </c>
      <c r="M14" s="34">
        <v>23.868</v>
      </c>
      <c r="N14" s="34">
        <v>6162.007</v>
      </c>
      <c r="O14" s="36">
        <v>232.695</v>
      </c>
      <c r="P14" s="36">
        <v>44.152</v>
      </c>
      <c r="Q14" s="36">
        <v>188.543</v>
      </c>
      <c r="R14" s="36">
        <v>9058.297999999999</v>
      </c>
      <c r="S14" s="36">
        <v>2470.534</v>
      </c>
      <c r="T14" s="34">
        <v>5799.846</v>
      </c>
      <c r="U14" s="34">
        <v>2853.218</v>
      </c>
      <c r="V14" s="34">
        <v>796.018</v>
      </c>
      <c r="W14" s="20">
        <f t="shared" si="1"/>
        <v>1964.375</v>
      </c>
      <c r="X14" s="34">
        <v>408.303</v>
      </c>
      <c r="Y14" s="34">
        <v>1528.414</v>
      </c>
      <c r="Z14" s="34">
        <v>27.658</v>
      </c>
      <c r="AA14" s="34">
        <v>186.231</v>
      </c>
      <c r="AB14" s="34"/>
      <c r="AC14" s="34">
        <v>378.755</v>
      </c>
      <c r="AD14" s="34">
        <v>52.129</v>
      </c>
      <c r="AE14" s="34">
        <v>357.034</v>
      </c>
      <c r="AF14" s="34"/>
      <c r="AG14" s="36">
        <v>4991.639</v>
      </c>
      <c r="AH14" s="36">
        <v>510.318</v>
      </c>
      <c r="AI14" s="36">
        <v>4471.827</v>
      </c>
      <c r="AJ14" s="34">
        <v>9.494</v>
      </c>
      <c r="AK14" s="36">
        <v>593.22</v>
      </c>
      <c r="AL14" s="34">
        <v>763.185</v>
      </c>
      <c r="AM14" s="34">
        <v>8.471</v>
      </c>
      <c r="AN14" s="34">
        <v>4349.598000000002</v>
      </c>
      <c r="AO14" s="50" t="s">
        <v>120</v>
      </c>
      <c r="AP14" s="61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</row>
    <row r="15" spans="1:85" s="13" customFormat="1" ht="17.25" customHeight="1" hidden="1">
      <c r="A15" s="55"/>
      <c r="B15" s="56" t="s">
        <v>80</v>
      </c>
      <c r="C15" s="34">
        <v>24803.503</v>
      </c>
      <c r="D15" s="36">
        <v>20276.427</v>
      </c>
      <c r="E15" s="36">
        <v>4542.731</v>
      </c>
      <c r="F15" s="34">
        <v>4517.121</v>
      </c>
      <c r="G15" s="34">
        <v>26.949</v>
      </c>
      <c r="H15" s="34">
        <v>44.52</v>
      </c>
      <c r="I15" s="34">
        <v>4431.086</v>
      </c>
      <c r="J15" s="34">
        <v>14.566</v>
      </c>
      <c r="K15" s="36">
        <v>25.609999999999996</v>
      </c>
      <c r="L15" s="34">
        <v>-30.663</v>
      </c>
      <c r="M15" s="34">
        <v>16.79</v>
      </c>
      <c r="N15" s="34">
        <v>39.483</v>
      </c>
      <c r="O15" s="36">
        <v>205.892</v>
      </c>
      <c r="P15" s="36">
        <v>35.522</v>
      </c>
      <c r="Q15" s="36">
        <v>170.37</v>
      </c>
      <c r="R15" s="36">
        <v>9568.353</v>
      </c>
      <c r="S15" s="36">
        <v>2380.194</v>
      </c>
      <c r="T15" s="34">
        <v>6345.786</v>
      </c>
      <c r="U15" s="34">
        <v>3119.846</v>
      </c>
      <c r="V15" s="34">
        <v>770.776</v>
      </c>
      <c r="W15" s="20">
        <f t="shared" si="1"/>
        <v>2268.1070000000004</v>
      </c>
      <c r="X15" s="34">
        <v>433.475</v>
      </c>
      <c r="Y15" s="34">
        <v>1809.651</v>
      </c>
      <c r="Z15" s="34">
        <v>24.981</v>
      </c>
      <c r="AA15" s="34">
        <v>187.057</v>
      </c>
      <c r="AB15" s="34"/>
      <c r="AC15" s="34">
        <v>410.629</v>
      </c>
      <c r="AD15" s="34">
        <v>58.524</v>
      </c>
      <c r="AE15" s="34">
        <v>373.22</v>
      </c>
      <c r="AF15" s="34"/>
      <c r="AG15" s="36">
        <v>4620.851</v>
      </c>
      <c r="AH15" s="36">
        <v>434.051</v>
      </c>
      <c r="AI15" s="36">
        <v>4175.748</v>
      </c>
      <c r="AJ15" s="34">
        <v>11.052</v>
      </c>
      <c r="AK15" s="36">
        <v>562.452</v>
      </c>
      <c r="AL15" s="34">
        <v>768.4</v>
      </c>
      <c r="AM15" s="34">
        <v>7.748</v>
      </c>
      <c r="AN15" s="34">
        <v>4527.076000000001</v>
      </c>
      <c r="AO15" s="50" t="s">
        <v>121</v>
      </c>
      <c r="AP15" s="61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</row>
    <row r="16" spans="1:85" s="13" customFormat="1" ht="17.25" customHeight="1" hidden="1">
      <c r="A16" s="55"/>
      <c r="B16" s="56" t="s">
        <v>81</v>
      </c>
      <c r="C16" s="34">
        <v>28056.236</v>
      </c>
      <c r="D16" s="36">
        <v>24243.817</v>
      </c>
      <c r="E16" s="36">
        <v>5939.305</v>
      </c>
      <c r="F16" s="34">
        <v>5820.354</v>
      </c>
      <c r="G16" s="34">
        <v>962.097</v>
      </c>
      <c r="H16" s="34">
        <v>30.948</v>
      </c>
      <c r="I16" s="34">
        <v>4816.767</v>
      </c>
      <c r="J16" s="34">
        <v>10.542</v>
      </c>
      <c r="K16" s="36">
        <v>118.95100000000001</v>
      </c>
      <c r="L16" s="34">
        <v>95.418</v>
      </c>
      <c r="M16" s="34">
        <v>20.166</v>
      </c>
      <c r="N16" s="34">
        <v>3.367</v>
      </c>
      <c r="O16" s="36">
        <v>2027.046</v>
      </c>
      <c r="P16" s="36">
        <v>14.396</v>
      </c>
      <c r="Q16" s="36">
        <v>2012.65</v>
      </c>
      <c r="R16" s="36">
        <v>10391.983999999999</v>
      </c>
      <c r="S16" s="36">
        <v>2992.008</v>
      </c>
      <c r="T16" s="34">
        <v>6393.522</v>
      </c>
      <c r="U16" s="34">
        <v>3232.064</v>
      </c>
      <c r="V16" s="34">
        <v>637.272</v>
      </c>
      <c r="W16" s="20">
        <f t="shared" si="1"/>
        <v>2352.209</v>
      </c>
      <c r="X16" s="34">
        <v>463.626</v>
      </c>
      <c r="Y16" s="34">
        <v>1858.119</v>
      </c>
      <c r="Z16" s="34">
        <v>30.464</v>
      </c>
      <c r="AA16" s="34">
        <v>171.977</v>
      </c>
      <c r="AB16" s="34"/>
      <c r="AC16" s="34">
        <v>588.061</v>
      </c>
      <c r="AD16" s="34">
        <v>39.475</v>
      </c>
      <c r="AE16" s="34">
        <v>378.918</v>
      </c>
      <c r="AF16" s="34"/>
      <c r="AG16" s="36">
        <v>4541.388</v>
      </c>
      <c r="AH16" s="36">
        <v>457.705</v>
      </c>
      <c r="AI16" s="36">
        <v>4072.678</v>
      </c>
      <c r="AJ16" s="34">
        <v>11.005</v>
      </c>
      <c r="AK16" s="36">
        <v>598.749</v>
      </c>
      <c r="AL16" s="34">
        <v>736.303</v>
      </c>
      <c r="AM16" s="34">
        <v>9.042</v>
      </c>
      <c r="AN16" s="34">
        <v>3812.4190000000017</v>
      </c>
      <c r="AO16" s="50" t="s">
        <v>191</v>
      </c>
      <c r="AP16" s="61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</row>
    <row r="17" spans="1:85" s="13" customFormat="1" ht="17.25" customHeight="1" hidden="1">
      <c r="A17" s="55"/>
      <c r="B17" s="56" t="s">
        <v>82</v>
      </c>
      <c r="C17" s="34">
        <v>30249.634</v>
      </c>
      <c r="D17" s="36">
        <v>26750.687</v>
      </c>
      <c r="E17" s="36">
        <v>10494.449</v>
      </c>
      <c r="F17" s="34">
        <v>4338.81</v>
      </c>
      <c r="G17" s="34">
        <v>85.266</v>
      </c>
      <c r="H17" s="34">
        <v>13.375</v>
      </c>
      <c r="I17" s="34">
        <v>3933.797</v>
      </c>
      <c r="J17" s="34">
        <v>306.372</v>
      </c>
      <c r="K17" s="36">
        <v>6155.639</v>
      </c>
      <c r="L17" s="34">
        <v>-4.29</v>
      </c>
      <c r="M17" s="34">
        <v>15.423</v>
      </c>
      <c r="N17" s="34">
        <v>6144.506</v>
      </c>
      <c r="O17" s="36">
        <v>522.78</v>
      </c>
      <c r="P17" s="36">
        <v>9.553</v>
      </c>
      <c r="Q17" s="36">
        <v>513.227</v>
      </c>
      <c r="R17" s="36">
        <v>10106.539</v>
      </c>
      <c r="S17" s="36">
        <v>2854.144</v>
      </c>
      <c r="T17" s="34">
        <v>6386.099</v>
      </c>
      <c r="U17" s="34">
        <v>3484.373</v>
      </c>
      <c r="V17" s="34">
        <v>647.155</v>
      </c>
      <c r="W17" s="20">
        <f t="shared" si="1"/>
        <v>2082.702</v>
      </c>
      <c r="X17" s="34">
        <v>347.99</v>
      </c>
      <c r="Y17" s="34">
        <v>1697.478</v>
      </c>
      <c r="Z17" s="34">
        <v>37.234</v>
      </c>
      <c r="AA17" s="34">
        <v>171.862</v>
      </c>
      <c r="AB17" s="34"/>
      <c r="AC17" s="34">
        <v>433.425</v>
      </c>
      <c r="AD17" s="34">
        <v>35.252</v>
      </c>
      <c r="AE17" s="34">
        <v>397.619</v>
      </c>
      <c r="AF17" s="34"/>
      <c r="AG17" s="36">
        <v>4398.076</v>
      </c>
      <c r="AH17" s="36">
        <v>426.763</v>
      </c>
      <c r="AI17" s="36">
        <v>3962.816</v>
      </c>
      <c r="AJ17" s="34">
        <v>8.497</v>
      </c>
      <c r="AK17" s="36">
        <v>582.601</v>
      </c>
      <c r="AL17" s="34">
        <v>639.551</v>
      </c>
      <c r="AM17" s="34">
        <v>6.691</v>
      </c>
      <c r="AN17" s="34">
        <v>3498.9469999999965</v>
      </c>
      <c r="AO17" s="50" t="s">
        <v>122</v>
      </c>
      <c r="AP17" s="61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</row>
    <row r="18" spans="1:85" s="13" customFormat="1" ht="17.25" customHeight="1" hidden="1">
      <c r="A18" s="55"/>
      <c r="B18" s="56" t="s">
        <v>83</v>
      </c>
      <c r="C18" s="34">
        <v>23206.859</v>
      </c>
      <c r="D18" s="36">
        <v>19761.501</v>
      </c>
      <c r="E18" s="36">
        <v>4362.7</v>
      </c>
      <c r="F18" s="34">
        <v>4076.987</v>
      </c>
      <c r="G18" s="34">
        <v>74.503</v>
      </c>
      <c r="H18" s="34">
        <v>11.69</v>
      </c>
      <c r="I18" s="34">
        <v>3964.888</v>
      </c>
      <c r="J18" s="34">
        <v>25.906</v>
      </c>
      <c r="K18" s="36">
        <v>285.713</v>
      </c>
      <c r="L18" s="34">
        <v>134.935</v>
      </c>
      <c r="M18" s="34">
        <v>5.18</v>
      </c>
      <c r="N18" s="34">
        <v>145.598</v>
      </c>
      <c r="O18" s="36">
        <v>221.411</v>
      </c>
      <c r="P18" s="36">
        <v>17.207</v>
      </c>
      <c r="Q18" s="36">
        <v>204.204</v>
      </c>
      <c r="R18" s="36">
        <v>9788.064</v>
      </c>
      <c r="S18" s="36">
        <v>2827.901</v>
      </c>
      <c r="T18" s="34">
        <v>6130.962</v>
      </c>
      <c r="U18" s="34">
        <v>3062.493</v>
      </c>
      <c r="V18" s="34">
        <v>746.015</v>
      </c>
      <c r="W18" s="20">
        <f t="shared" si="1"/>
        <v>2122.439</v>
      </c>
      <c r="X18" s="34">
        <v>307.302</v>
      </c>
      <c r="Y18" s="34">
        <v>1784.588</v>
      </c>
      <c r="Z18" s="34">
        <v>30.549</v>
      </c>
      <c r="AA18" s="34">
        <v>200.013</v>
      </c>
      <c r="AB18" s="34"/>
      <c r="AC18" s="34">
        <v>401.301</v>
      </c>
      <c r="AD18" s="34">
        <v>42.439</v>
      </c>
      <c r="AE18" s="34">
        <v>385.461</v>
      </c>
      <c r="AF18" s="34"/>
      <c r="AG18" s="36">
        <v>4152.964</v>
      </c>
      <c r="AH18" s="36">
        <v>420.189</v>
      </c>
      <c r="AI18" s="36">
        <v>3723.939</v>
      </c>
      <c r="AJ18" s="34">
        <v>8.836</v>
      </c>
      <c r="AK18" s="36">
        <v>535.575</v>
      </c>
      <c r="AL18" s="34">
        <v>694.665</v>
      </c>
      <c r="AM18" s="34">
        <v>6.122</v>
      </c>
      <c r="AN18" s="34">
        <v>3445.358</v>
      </c>
      <c r="AO18" s="50" t="s">
        <v>123</v>
      </c>
      <c r="AP18" s="61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</row>
    <row r="19" spans="1:85" s="13" customFormat="1" ht="17.25" customHeight="1" hidden="1">
      <c r="A19" s="55"/>
      <c r="B19" s="56" t="s">
        <v>84</v>
      </c>
      <c r="C19" s="34">
        <v>27345.326</v>
      </c>
      <c r="D19" s="36">
        <v>24237.908</v>
      </c>
      <c r="E19" s="36">
        <v>5599.739</v>
      </c>
      <c r="F19" s="34">
        <v>5277.864</v>
      </c>
      <c r="G19" s="34">
        <v>86.668</v>
      </c>
      <c r="H19" s="34">
        <v>13.135</v>
      </c>
      <c r="I19" s="34">
        <v>5156.82</v>
      </c>
      <c r="J19" s="34">
        <v>21.241</v>
      </c>
      <c r="K19" s="36">
        <v>321.875</v>
      </c>
      <c r="L19" s="34">
        <v>93.934</v>
      </c>
      <c r="M19" s="34">
        <v>11.338</v>
      </c>
      <c r="N19" s="34">
        <v>216.603</v>
      </c>
      <c r="O19" s="36">
        <v>209.069</v>
      </c>
      <c r="P19" s="36">
        <v>13.244</v>
      </c>
      <c r="Q19" s="36">
        <v>195.825</v>
      </c>
      <c r="R19" s="36">
        <v>11958.27</v>
      </c>
      <c r="S19" s="36">
        <v>3209.766</v>
      </c>
      <c r="T19" s="34">
        <v>7773.481</v>
      </c>
      <c r="U19" s="34">
        <v>3565.897</v>
      </c>
      <c r="V19" s="34">
        <v>621.531</v>
      </c>
      <c r="W19" s="20">
        <f t="shared" si="1"/>
        <v>3412.873</v>
      </c>
      <c r="X19" s="34">
        <v>478.564</v>
      </c>
      <c r="Y19" s="34">
        <v>2908.043</v>
      </c>
      <c r="Z19" s="34">
        <v>26.266</v>
      </c>
      <c r="AA19" s="34">
        <v>173.18</v>
      </c>
      <c r="AB19" s="34"/>
      <c r="AC19" s="34">
        <v>554.716</v>
      </c>
      <c r="AD19" s="34">
        <v>47.411</v>
      </c>
      <c r="AE19" s="34">
        <v>372.896</v>
      </c>
      <c r="AF19" s="34"/>
      <c r="AG19" s="36">
        <v>5091.709</v>
      </c>
      <c r="AH19" s="36">
        <v>416.756</v>
      </c>
      <c r="AI19" s="36">
        <v>4667.53</v>
      </c>
      <c r="AJ19" s="34">
        <v>7.423</v>
      </c>
      <c r="AK19" s="36">
        <v>600.298</v>
      </c>
      <c r="AL19" s="34">
        <v>774.579</v>
      </c>
      <c r="AM19" s="34">
        <v>4.244</v>
      </c>
      <c r="AN19" s="34">
        <v>3107.4180000000015</v>
      </c>
      <c r="AO19" s="50" t="s">
        <v>124</v>
      </c>
      <c r="AP19" s="61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</row>
    <row r="20" spans="1:85" s="13" customFormat="1" ht="17.25" customHeight="1" hidden="1">
      <c r="A20" s="55"/>
      <c r="B20" s="56" t="s">
        <v>85</v>
      </c>
      <c r="C20" s="34">
        <v>33362.208</v>
      </c>
      <c r="D20" s="36">
        <v>29501.592</v>
      </c>
      <c r="E20" s="36">
        <v>12337.699</v>
      </c>
      <c r="F20" s="34">
        <v>5095.745</v>
      </c>
      <c r="G20" s="34">
        <v>90.259</v>
      </c>
      <c r="H20" s="34">
        <v>12.254</v>
      </c>
      <c r="I20" s="34">
        <v>4666.092</v>
      </c>
      <c r="J20" s="34">
        <v>327.14</v>
      </c>
      <c r="K20" s="36">
        <v>7241.954</v>
      </c>
      <c r="L20" s="34">
        <v>91.949</v>
      </c>
      <c r="M20" s="34">
        <v>37.29</v>
      </c>
      <c r="N20" s="34">
        <v>7112.715</v>
      </c>
      <c r="O20" s="36">
        <v>267.73</v>
      </c>
      <c r="P20" s="36">
        <v>79.178</v>
      </c>
      <c r="Q20" s="36">
        <v>188.552</v>
      </c>
      <c r="R20" s="36">
        <v>10010.982000000002</v>
      </c>
      <c r="S20" s="36">
        <v>2523.985</v>
      </c>
      <c r="T20" s="34">
        <v>6598.1669999999995</v>
      </c>
      <c r="U20" s="34">
        <v>3520.594</v>
      </c>
      <c r="V20" s="34">
        <v>815.749</v>
      </c>
      <c r="W20" s="20">
        <f t="shared" si="1"/>
        <v>1910.512</v>
      </c>
      <c r="X20" s="34">
        <v>446.827</v>
      </c>
      <c r="Y20" s="34">
        <v>1442.125</v>
      </c>
      <c r="Z20" s="34">
        <v>21.56</v>
      </c>
      <c r="AA20" s="34">
        <v>351.305</v>
      </c>
      <c r="AB20" s="34"/>
      <c r="AC20" s="34">
        <v>448.895</v>
      </c>
      <c r="AD20" s="34">
        <v>55.977</v>
      </c>
      <c r="AE20" s="34">
        <v>383.958</v>
      </c>
      <c r="AF20" s="34"/>
      <c r="AG20" s="36">
        <v>5298.1539999999995</v>
      </c>
      <c r="AH20" s="36">
        <v>408.209</v>
      </c>
      <c r="AI20" s="36">
        <v>4880.129</v>
      </c>
      <c r="AJ20" s="34">
        <v>9.816</v>
      </c>
      <c r="AK20" s="36">
        <v>707.591</v>
      </c>
      <c r="AL20" s="34">
        <v>876.146</v>
      </c>
      <c r="AM20" s="34">
        <v>3.29</v>
      </c>
      <c r="AN20" s="34">
        <v>3860.615999999998</v>
      </c>
      <c r="AO20" s="50" t="s">
        <v>125</v>
      </c>
      <c r="AP20" s="61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</row>
    <row r="21" spans="1:85" s="13" customFormat="1" ht="17.25" customHeight="1" hidden="1">
      <c r="A21" s="55"/>
      <c r="B21" s="56" t="s">
        <v>86</v>
      </c>
      <c r="C21" s="34">
        <v>27301.641</v>
      </c>
      <c r="D21" s="36">
        <v>23072.723000000005</v>
      </c>
      <c r="E21" s="36">
        <v>5573.523000000001</v>
      </c>
      <c r="F21" s="34">
        <v>5072.284000000001</v>
      </c>
      <c r="G21" s="34">
        <v>54.279</v>
      </c>
      <c r="H21" s="34">
        <v>13.308</v>
      </c>
      <c r="I21" s="34">
        <v>4963.999</v>
      </c>
      <c r="J21" s="34">
        <v>40.698</v>
      </c>
      <c r="K21" s="36">
        <v>501.23900000000003</v>
      </c>
      <c r="L21" s="34">
        <v>17.548</v>
      </c>
      <c r="M21" s="34">
        <v>29.812</v>
      </c>
      <c r="N21" s="34">
        <v>453.879</v>
      </c>
      <c r="O21" s="36">
        <v>207.365</v>
      </c>
      <c r="P21" s="36">
        <v>23.777</v>
      </c>
      <c r="Q21" s="36">
        <v>183.588</v>
      </c>
      <c r="R21" s="36">
        <v>9719.327000000001</v>
      </c>
      <c r="S21" s="36">
        <v>1788.886</v>
      </c>
      <c r="T21" s="34">
        <v>7075.656</v>
      </c>
      <c r="U21" s="34">
        <v>3538.376</v>
      </c>
      <c r="V21" s="34">
        <v>1215.657</v>
      </c>
      <c r="W21" s="34">
        <v>1975.071</v>
      </c>
      <c r="X21" s="34">
        <v>419.732</v>
      </c>
      <c r="Y21" s="34">
        <v>1532.033</v>
      </c>
      <c r="Z21" s="34">
        <v>23.306</v>
      </c>
      <c r="AA21" s="34">
        <v>346.55</v>
      </c>
      <c r="AB21" s="34">
        <v>0.002</v>
      </c>
      <c r="AC21" s="34">
        <v>424.29</v>
      </c>
      <c r="AD21" s="34">
        <v>58.753</v>
      </c>
      <c r="AE21" s="34">
        <v>371.742</v>
      </c>
      <c r="AF21" s="34"/>
      <c r="AG21" s="36">
        <v>5773.508</v>
      </c>
      <c r="AH21" s="36">
        <v>418.995</v>
      </c>
      <c r="AI21" s="36">
        <v>5343.13</v>
      </c>
      <c r="AJ21" s="34">
        <v>11.383</v>
      </c>
      <c r="AK21" s="36">
        <v>709.223</v>
      </c>
      <c r="AL21" s="34">
        <v>1086.184</v>
      </c>
      <c r="AM21" s="34">
        <v>3.593</v>
      </c>
      <c r="AN21" s="34">
        <v>4228.917999999994</v>
      </c>
      <c r="AO21" s="50" t="s">
        <v>126</v>
      </c>
      <c r="AP21" s="61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</row>
    <row r="22" spans="1:85" s="13" customFormat="1" ht="17.25" customHeight="1" hidden="1">
      <c r="A22" s="55"/>
      <c r="B22" s="56"/>
      <c r="C22" s="34"/>
      <c r="D22" s="36"/>
      <c r="E22" s="36"/>
      <c r="F22" s="34"/>
      <c r="G22" s="34"/>
      <c r="H22" s="34"/>
      <c r="I22" s="34"/>
      <c r="J22" s="34"/>
      <c r="K22" s="36"/>
      <c r="L22" s="34"/>
      <c r="M22" s="34"/>
      <c r="N22" s="34"/>
      <c r="O22" s="36"/>
      <c r="P22" s="36"/>
      <c r="Q22" s="36"/>
      <c r="R22" s="36"/>
      <c r="S22" s="36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6"/>
      <c r="AH22" s="36"/>
      <c r="AI22" s="36"/>
      <c r="AJ22" s="34"/>
      <c r="AK22" s="36"/>
      <c r="AL22" s="34"/>
      <c r="AM22" s="34"/>
      <c r="AN22" s="34"/>
      <c r="AO22" s="50"/>
      <c r="AP22" s="61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</row>
    <row r="23" spans="1:85" s="13" customFormat="1" ht="17.25" customHeight="1">
      <c r="A23" s="55">
        <v>2013</v>
      </c>
      <c r="B23" s="56" t="s">
        <v>75</v>
      </c>
      <c r="C23" s="34">
        <v>36872.01</v>
      </c>
      <c r="D23" s="36">
        <v>28445.764</v>
      </c>
      <c r="E23" s="36">
        <v>6359.156</v>
      </c>
      <c r="F23" s="34">
        <v>6101.294</v>
      </c>
      <c r="G23" s="34">
        <v>74.416</v>
      </c>
      <c r="H23" s="34">
        <v>10.155</v>
      </c>
      <c r="I23" s="34">
        <v>5994.816</v>
      </c>
      <c r="J23" s="34">
        <v>21.907</v>
      </c>
      <c r="K23" s="36">
        <v>257.862</v>
      </c>
      <c r="L23" s="34">
        <v>122.464</v>
      </c>
      <c r="M23" s="34">
        <v>25.239</v>
      </c>
      <c r="N23" s="34">
        <v>110.159</v>
      </c>
      <c r="O23" s="36">
        <v>2526.784</v>
      </c>
      <c r="P23" s="36">
        <v>18.973</v>
      </c>
      <c r="Q23" s="36">
        <v>2507.811</v>
      </c>
      <c r="R23" s="36">
        <v>12807.186</v>
      </c>
      <c r="S23" s="36">
        <v>4417.776</v>
      </c>
      <c r="T23" s="34">
        <v>7288.92</v>
      </c>
      <c r="U23" s="34">
        <v>3952.194</v>
      </c>
      <c r="V23" s="34">
        <v>481.779</v>
      </c>
      <c r="W23" s="34">
        <v>2677.2819999999997</v>
      </c>
      <c r="X23" s="34">
        <v>547.413</v>
      </c>
      <c r="Y23" s="34">
        <v>2116.033</v>
      </c>
      <c r="Z23" s="34">
        <v>13.836</v>
      </c>
      <c r="AA23" s="34">
        <v>177.664</v>
      </c>
      <c r="AB23" s="34">
        <v>0.001</v>
      </c>
      <c r="AC23" s="34">
        <v>648.447</v>
      </c>
      <c r="AD23" s="34">
        <v>84.89</v>
      </c>
      <c r="AE23" s="34">
        <v>367.153</v>
      </c>
      <c r="AF23" s="34"/>
      <c r="AG23" s="36">
        <v>3954.717</v>
      </c>
      <c r="AH23" s="36">
        <v>342.836</v>
      </c>
      <c r="AI23" s="36">
        <v>3605.444</v>
      </c>
      <c r="AJ23" s="34">
        <v>6.437</v>
      </c>
      <c r="AK23" s="36">
        <v>946.284</v>
      </c>
      <c r="AL23" s="34">
        <v>1848.538</v>
      </c>
      <c r="AM23" s="34">
        <v>3.099</v>
      </c>
      <c r="AN23" s="34">
        <v>8426.246000000003</v>
      </c>
      <c r="AO23" s="50" t="s">
        <v>116</v>
      </c>
      <c r="AP23" s="61" t="s">
        <v>213</v>
      </c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</row>
    <row r="24" spans="1:85" s="13" customFormat="1" ht="17.25" customHeight="1">
      <c r="A24" s="55"/>
      <c r="B24" s="56" t="s">
        <v>76</v>
      </c>
      <c r="C24" s="34">
        <v>32500.374</v>
      </c>
      <c r="D24" s="36">
        <v>27582.269999999997</v>
      </c>
      <c r="E24" s="36">
        <v>10880.627</v>
      </c>
      <c r="F24" s="34">
        <v>3740.837</v>
      </c>
      <c r="G24" s="34">
        <v>34.067</v>
      </c>
      <c r="H24" s="34">
        <v>105.351</v>
      </c>
      <c r="I24" s="34">
        <v>3210.743</v>
      </c>
      <c r="J24" s="34">
        <v>390.676</v>
      </c>
      <c r="K24" s="36">
        <v>7139.79</v>
      </c>
      <c r="L24" s="34">
        <v>31.614</v>
      </c>
      <c r="M24" s="34">
        <v>19.765</v>
      </c>
      <c r="N24" s="34">
        <v>7088.411</v>
      </c>
      <c r="O24" s="36">
        <v>333.30899999999997</v>
      </c>
      <c r="P24" s="36">
        <v>11.707</v>
      </c>
      <c r="Q24" s="36">
        <v>321.602</v>
      </c>
      <c r="R24" s="36">
        <v>8857.788999999999</v>
      </c>
      <c r="S24" s="36">
        <v>2500.033</v>
      </c>
      <c r="T24" s="34">
        <v>5520.439</v>
      </c>
      <c r="U24" s="34">
        <v>3256.093</v>
      </c>
      <c r="V24" s="34">
        <v>578.269</v>
      </c>
      <c r="W24" s="34">
        <v>1478.8180000000002</v>
      </c>
      <c r="X24" s="34">
        <v>271.027</v>
      </c>
      <c r="Y24" s="34">
        <v>1202.13</v>
      </c>
      <c r="Z24" s="34">
        <v>5.661</v>
      </c>
      <c r="AA24" s="34">
        <v>207.258</v>
      </c>
      <c r="AB24" s="34">
        <v>0.001</v>
      </c>
      <c r="AC24" s="34">
        <v>440.418</v>
      </c>
      <c r="AD24" s="34">
        <v>53.38</v>
      </c>
      <c r="AE24" s="34">
        <v>343.519</v>
      </c>
      <c r="AF24" s="34"/>
      <c r="AG24" s="36">
        <v>5942.358</v>
      </c>
      <c r="AH24" s="36">
        <v>431.35</v>
      </c>
      <c r="AI24" s="36">
        <v>5502.679</v>
      </c>
      <c r="AJ24" s="34">
        <v>8.329</v>
      </c>
      <c r="AK24" s="36">
        <v>714.322</v>
      </c>
      <c r="AL24" s="34">
        <v>850.547</v>
      </c>
      <c r="AM24" s="34">
        <v>3.318</v>
      </c>
      <c r="AN24" s="34">
        <v>4918.104000000003</v>
      </c>
      <c r="AO24" s="50" t="s">
        <v>117</v>
      </c>
      <c r="AP24" s="61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</row>
    <row r="25" spans="1:85" s="13" customFormat="1" ht="17.25" customHeight="1">
      <c r="A25" s="55"/>
      <c r="B25" s="56" t="s">
        <v>77</v>
      </c>
      <c r="C25" s="34">
        <v>24767.965</v>
      </c>
      <c r="D25" s="36">
        <v>21323.178</v>
      </c>
      <c r="E25" s="36">
        <v>4693.384</v>
      </c>
      <c r="F25" s="34">
        <v>4314.361</v>
      </c>
      <c r="G25" s="34">
        <v>1025.634</v>
      </c>
      <c r="H25" s="34">
        <v>21.206</v>
      </c>
      <c r="I25" s="34">
        <v>3242.695</v>
      </c>
      <c r="J25" s="34">
        <v>24.826</v>
      </c>
      <c r="K25" s="36">
        <v>379.023</v>
      </c>
      <c r="L25" s="34">
        <v>63.249</v>
      </c>
      <c r="M25" s="34">
        <v>-8.132</v>
      </c>
      <c r="N25" s="34">
        <v>323.906</v>
      </c>
      <c r="O25" s="36">
        <v>254.661</v>
      </c>
      <c r="P25" s="36">
        <v>16.599</v>
      </c>
      <c r="Q25" s="36">
        <v>238.062</v>
      </c>
      <c r="R25" s="36">
        <v>8495.682999999999</v>
      </c>
      <c r="S25" s="36">
        <v>2476.053</v>
      </c>
      <c r="T25" s="34">
        <v>5219.054</v>
      </c>
      <c r="U25" s="34">
        <v>2946.969</v>
      </c>
      <c r="V25" s="34">
        <v>807.916</v>
      </c>
      <c r="W25" s="34">
        <v>1257.637</v>
      </c>
      <c r="X25" s="34">
        <v>336.896</v>
      </c>
      <c r="Y25" s="34">
        <v>911.249</v>
      </c>
      <c r="Z25" s="34">
        <v>9.492</v>
      </c>
      <c r="AA25" s="34">
        <v>206.53</v>
      </c>
      <c r="AB25" s="34">
        <v>0.002</v>
      </c>
      <c r="AC25" s="34">
        <v>399.42</v>
      </c>
      <c r="AD25" s="34">
        <v>53.762</v>
      </c>
      <c r="AE25" s="34">
        <v>337.394</v>
      </c>
      <c r="AF25" s="34">
        <v>10</v>
      </c>
      <c r="AG25" s="36">
        <v>6160.791000000001</v>
      </c>
      <c r="AH25" s="36">
        <v>446.886</v>
      </c>
      <c r="AI25" s="36">
        <v>5705.654</v>
      </c>
      <c r="AJ25" s="34">
        <v>8.251</v>
      </c>
      <c r="AK25" s="36">
        <v>744.224</v>
      </c>
      <c r="AL25" s="34">
        <v>969.665</v>
      </c>
      <c r="AM25" s="34">
        <v>4.77</v>
      </c>
      <c r="AN25" s="34">
        <v>3444.7870000000003</v>
      </c>
      <c r="AO25" s="50" t="s">
        <v>118</v>
      </c>
      <c r="AP25" s="61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</row>
    <row r="26" spans="1:85" s="13" customFormat="1" ht="17.25" customHeight="1">
      <c r="A26" s="55"/>
      <c r="B26" s="56" t="s">
        <v>78</v>
      </c>
      <c r="C26" s="34">
        <v>30488.46</v>
      </c>
      <c r="D26" s="36">
        <v>24122.492</v>
      </c>
      <c r="E26" s="36">
        <v>6225.469</v>
      </c>
      <c r="F26" s="34">
        <v>5452.478</v>
      </c>
      <c r="G26" s="34">
        <v>515.958</v>
      </c>
      <c r="H26" s="34">
        <v>11.655</v>
      </c>
      <c r="I26" s="34">
        <v>4924.302</v>
      </c>
      <c r="J26" s="34">
        <v>0.563</v>
      </c>
      <c r="K26" s="36">
        <v>772.991</v>
      </c>
      <c r="L26" s="34">
        <v>581.936</v>
      </c>
      <c r="M26" s="34">
        <v>8.386</v>
      </c>
      <c r="N26" s="34">
        <v>182.669</v>
      </c>
      <c r="O26" s="36">
        <v>229.57299999999998</v>
      </c>
      <c r="P26" s="36">
        <v>26.784</v>
      </c>
      <c r="Q26" s="36">
        <v>202.789</v>
      </c>
      <c r="R26" s="36">
        <v>10783.929000000002</v>
      </c>
      <c r="S26" s="36">
        <v>2986.32</v>
      </c>
      <c r="T26" s="34">
        <v>6540.778000000001</v>
      </c>
      <c r="U26" s="34">
        <v>3556.427</v>
      </c>
      <c r="V26" s="34">
        <v>846.71</v>
      </c>
      <c r="W26" s="34">
        <v>1936.175</v>
      </c>
      <c r="X26" s="34">
        <v>429.858</v>
      </c>
      <c r="Y26" s="34">
        <v>1465.993</v>
      </c>
      <c r="Z26" s="34">
        <v>40.324</v>
      </c>
      <c r="AA26" s="34">
        <v>201.466</v>
      </c>
      <c r="AB26" s="34">
        <v>0</v>
      </c>
      <c r="AC26" s="34">
        <v>569.941</v>
      </c>
      <c r="AD26" s="34">
        <v>58.658</v>
      </c>
      <c r="AE26" s="34">
        <v>378.232</v>
      </c>
      <c r="AF26" s="34">
        <v>250</v>
      </c>
      <c r="AG26" s="36">
        <v>5059.5869999999995</v>
      </c>
      <c r="AH26" s="36">
        <v>422.28</v>
      </c>
      <c r="AI26" s="36">
        <v>4627.58</v>
      </c>
      <c r="AJ26" s="34">
        <v>9.727</v>
      </c>
      <c r="AK26" s="36">
        <v>798.905</v>
      </c>
      <c r="AL26" s="34">
        <v>1021.495</v>
      </c>
      <c r="AM26" s="34">
        <v>3.534</v>
      </c>
      <c r="AN26" s="34">
        <v>6365.968000000001</v>
      </c>
      <c r="AO26" s="50" t="s">
        <v>119</v>
      </c>
      <c r="AP26" s="61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</row>
    <row r="27" spans="1:85" s="13" customFormat="1" ht="17.25" customHeight="1">
      <c r="A27" s="55"/>
      <c r="B27" s="56" t="s">
        <v>79</v>
      </c>
      <c r="C27" s="34">
        <v>34900.963</v>
      </c>
      <c r="D27" s="36">
        <v>30177.577</v>
      </c>
      <c r="E27" s="36">
        <v>10984.402</v>
      </c>
      <c r="F27" s="34">
        <v>5261.67</v>
      </c>
      <c r="G27" s="34">
        <v>31.222</v>
      </c>
      <c r="H27" s="34">
        <v>12.656</v>
      </c>
      <c r="I27" s="34">
        <v>4918.29</v>
      </c>
      <c r="J27" s="34">
        <v>299.502</v>
      </c>
      <c r="K27" s="36">
        <v>5722.732</v>
      </c>
      <c r="L27" s="34">
        <v>125.107</v>
      </c>
      <c r="M27" s="34">
        <v>14.702</v>
      </c>
      <c r="N27" s="34">
        <v>5582.923</v>
      </c>
      <c r="O27" s="36">
        <v>271.45</v>
      </c>
      <c r="P27" s="36">
        <v>70.008</v>
      </c>
      <c r="Q27" s="36">
        <v>201.442</v>
      </c>
      <c r="R27" s="36">
        <v>11261.546</v>
      </c>
      <c r="S27" s="36">
        <v>3086.579</v>
      </c>
      <c r="T27" s="34">
        <v>7182.045999999999</v>
      </c>
      <c r="U27" s="34">
        <v>3851.718</v>
      </c>
      <c r="V27" s="34">
        <v>959.289</v>
      </c>
      <c r="W27" s="34">
        <v>2110.352</v>
      </c>
      <c r="X27" s="34">
        <v>435.203</v>
      </c>
      <c r="Y27" s="34">
        <v>1651.478</v>
      </c>
      <c r="Z27" s="34">
        <v>23.671</v>
      </c>
      <c r="AA27" s="34">
        <v>260.686</v>
      </c>
      <c r="AB27" s="34">
        <v>0.001</v>
      </c>
      <c r="AC27" s="34">
        <v>464.524</v>
      </c>
      <c r="AD27" s="34">
        <v>65.316</v>
      </c>
      <c r="AE27" s="34">
        <v>383.602</v>
      </c>
      <c r="AF27" s="34">
        <v>79.479</v>
      </c>
      <c r="AG27" s="36">
        <v>5768.111000000001</v>
      </c>
      <c r="AH27" s="36">
        <v>452.002</v>
      </c>
      <c r="AI27" s="36">
        <v>5307.023</v>
      </c>
      <c r="AJ27" s="34">
        <v>9.086</v>
      </c>
      <c r="AK27" s="36">
        <v>785.333</v>
      </c>
      <c r="AL27" s="34">
        <v>1102.919</v>
      </c>
      <c r="AM27" s="34">
        <v>3.816</v>
      </c>
      <c r="AN27" s="34">
        <v>4723.386000000002</v>
      </c>
      <c r="AO27" s="50" t="s">
        <v>120</v>
      </c>
      <c r="AP27" s="61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</row>
    <row r="28" spans="1:85" s="13" customFormat="1" ht="17.25" customHeight="1">
      <c r="A28" s="55"/>
      <c r="B28" s="56" t="s">
        <v>80</v>
      </c>
      <c r="C28" s="34">
        <v>31403.779</v>
      </c>
      <c r="D28" s="36">
        <v>26705.487</v>
      </c>
      <c r="E28" s="36">
        <v>5779.017000000001</v>
      </c>
      <c r="F28" s="34">
        <v>4658.963000000001</v>
      </c>
      <c r="G28" s="34">
        <v>26.471</v>
      </c>
      <c r="H28" s="34">
        <v>45.345</v>
      </c>
      <c r="I28" s="34">
        <v>4568.578</v>
      </c>
      <c r="J28" s="34">
        <v>18.569</v>
      </c>
      <c r="K28" s="36">
        <v>1120.054</v>
      </c>
      <c r="L28" s="34">
        <v>946.008</v>
      </c>
      <c r="M28" s="34">
        <v>13.989</v>
      </c>
      <c r="N28" s="34">
        <v>160.057</v>
      </c>
      <c r="O28" s="36">
        <v>226.803</v>
      </c>
      <c r="P28" s="36">
        <v>34.351</v>
      </c>
      <c r="Q28" s="36">
        <v>192.452</v>
      </c>
      <c r="R28" s="36">
        <v>12399.471000000001</v>
      </c>
      <c r="S28" s="36">
        <v>3566.537</v>
      </c>
      <c r="T28" s="34">
        <v>8246.276</v>
      </c>
      <c r="U28" s="34">
        <v>4706.96</v>
      </c>
      <c r="V28" s="34">
        <v>856.666</v>
      </c>
      <c r="W28" s="34">
        <v>2460.0719999999997</v>
      </c>
      <c r="X28" s="34">
        <v>507.607</v>
      </c>
      <c r="Y28" s="34">
        <v>1922.187</v>
      </c>
      <c r="Z28" s="34">
        <v>30.278</v>
      </c>
      <c r="AA28" s="34">
        <v>222.576</v>
      </c>
      <c r="AB28" s="34">
        <v>0.002</v>
      </c>
      <c r="AC28" s="34">
        <v>489.48</v>
      </c>
      <c r="AD28" s="34">
        <v>56.824</v>
      </c>
      <c r="AE28" s="34">
        <v>379.833</v>
      </c>
      <c r="AF28" s="34">
        <v>-339.479</v>
      </c>
      <c r="AG28" s="36">
        <v>6549.178</v>
      </c>
      <c r="AH28" s="36">
        <v>400.865</v>
      </c>
      <c r="AI28" s="36">
        <v>6136.769</v>
      </c>
      <c r="AJ28" s="34">
        <v>11.544</v>
      </c>
      <c r="AK28" s="36">
        <v>704.543</v>
      </c>
      <c r="AL28" s="34">
        <v>1044.567</v>
      </c>
      <c r="AM28" s="34">
        <v>1.908</v>
      </c>
      <c r="AN28" s="34">
        <v>4698.291999999998</v>
      </c>
      <c r="AO28" s="50" t="s">
        <v>121</v>
      </c>
      <c r="AP28" s="61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</row>
    <row r="29" spans="1:85" s="13" customFormat="1" ht="17.25" customHeight="1">
      <c r="A29" s="55"/>
      <c r="B29" s="56" t="s">
        <v>81</v>
      </c>
      <c r="C29" s="34">
        <v>37085.659</v>
      </c>
      <c r="D29" s="36">
        <v>29601.411</v>
      </c>
      <c r="E29" s="36">
        <v>6919.123</v>
      </c>
      <c r="F29" s="34">
        <v>6797.242</v>
      </c>
      <c r="G29" s="34">
        <v>1001.852</v>
      </c>
      <c r="H29" s="34">
        <v>35.823</v>
      </c>
      <c r="I29" s="34">
        <v>5743.532</v>
      </c>
      <c r="J29" s="34">
        <v>16.035</v>
      </c>
      <c r="K29" s="36">
        <v>121.881</v>
      </c>
      <c r="L29" s="34">
        <v>58.901</v>
      </c>
      <c r="M29" s="34">
        <v>16.645</v>
      </c>
      <c r="N29" s="34">
        <v>46.335</v>
      </c>
      <c r="O29" s="36">
        <v>2509.764</v>
      </c>
      <c r="P29" s="36">
        <v>18.891</v>
      </c>
      <c r="Q29" s="36">
        <v>2490.873</v>
      </c>
      <c r="R29" s="36">
        <v>12353.321</v>
      </c>
      <c r="S29" s="36">
        <v>3488.969</v>
      </c>
      <c r="T29" s="34">
        <v>7789.198</v>
      </c>
      <c r="U29" s="34">
        <v>4030.059</v>
      </c>
      <c r="V29" s="34">
        <v>991.435</v>
      </c>
      <c r="W29" s="34">
        <v>2551.983</v>
      </c>
      <c r="X29" s="34">
        <v>556.638</v>
      </c>
      <c r="Y29" s="34">
        <v>1965.347</v>
      </c>
      <c r="Z29" s="34">
        <v>29.998</v>
      </c>
      <c r="AA29" s="34">
        <v>215.72</v>
      </c>
      <c r="AB29" s="34">
        <v>0.001</v>
      </c>
      <c r="AC29" s="34">
        <v>617.606</v>
      </c>
      <c r="AD29" s="34">
        <v>41.362</v>
      </c>
      <c r="AE29" s="34">
        <v>416.192</v>
      </c>
      <c r="AF29" s="34">
        <v>-0.006</v>
      </c>
      <c r="AG29" s="36">
        <v>5936.116</v>
      </c>
      <c r="AH29" s="36">
        <v>468.578</v>
      </c>
      <c r="AI29" s="36">
        <v>5454.024</v>
      </c>
      <c r="AJ29" s="34">
        <v>13.514</v>
      </c>
      <c r="AK29" s="36">
        <v>787.49</v>
      </c>
      <c r="AL29" s="34">
        <v>1082.344</v>
      </c>
      <c r="AM29" s="34">
        <v>13.253</v>
      </c>
      <c r="AN29" s="34">
        <v>7484.248</v>
      </c>
      <c r="AO29" s="50" t="s">
        <v>191</v>
      </c>
      <c r="AP29" s="61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</row>
    <row r="30" spans="1:85" s="13" customFormat="1" ht="17.25" customHeight="1">
      <c r="A30" s="55"/>
      <c r="B30" s="56" t="s">
        <v>82</v>
      </c>
      <c r="C30" s="34">
        <v>31905.298</v>
      </c>
      <c r="D30" s="36">
        <v>28088.585</v>
      </c>
      <c r="E30" s="36">
        <v>9967.158</v>
      </c>
      <c r="F30" s="34">
        <v>4777.337</v>
      </c>
      <c r="G30" s="34">
        <v>82.972</v>
      </c>
      <c r="H30" s="34">
        <v>11.629</v>
      </c>
      <c r="I30" s="34">
        <v>4342.634</v>
      </c>
      <c r="J30" s="34">
        <v>340.102</v>
      </c>
      <c r="K30" s="36">
        <v>5189.821</v>
      </c>
      <c r="L30" s="34">
        <v>-0.292</v>
      </c>
      <c r="M30" s="34">
        <v>8.91</v>
      </c>
      <c r="N30" s="34">
        <v>5181.203</v>
      </c>
      <c r="O30" s="36">
        <v>363.308</v>
      </c>
      <c r="P30" s="36">
        <v>15.025</v>
      </c>
      <c r="Q30" s="36">
        <v>348.283</v>
      </c>
      <c r="R30" s="36">
        <v>11344.548</v>
      </c>
      <c r="S30" s="36">
        <v>3442.646</v>
      </c>
      <c r="T30" s="34">
        <v>6985.445</v>
      </c>
      <c r="U30" s="34">
        <v>3875.492</v>
      </c>
      <c r="V30" s="34">
        <v>789.756</v>
      </c>
      <c r="W30" s="34">
        <v>2128.355</v>
      </c>
      <c r="X30" s="34">
        <v>291.419</v>
      </c>
      <c r="Y30" s="34">
        <v>1792.282</v>
      </c>
      <c r="Z30" s="34">
        <v>44.654</v>
      </c>
      <c r="AA30" s="34">
        <v>191.841</v>
      </c>
      <c r="AB30" s="34">
        <v>0.001</v>
      </c>
      <c r="AC30" s="34">
        <v>494.749</v>
      </c>
      <c r="AD30" s="34">
        <v>43.286</v>
      </c>
      <c r="AE30" s="34">
        <v>378.422</v>
      </c>
      <c r="AF30" s="34">
        <v>0</v>
      </c>
      <c r="AG30" s="36">
        <v>4772.049</v>
      </c>
      <c r="AH30" s="36">
        <v>417.616</v>
      </c>
      <c r="AI30" s="36">
        <v>4344.521</v>
      </c>
      <c r="AJ30" s="34">
        <v>9.912</v>
      </c>
      <c r="AK30" s="36">
        <v>713.653</v>
      </c>
      <c r="AL30" s="34">
        <v>856.583</v>
      </c>
      <c r="AM30" s="34">
        <v>71.286</v>
      </c>
      <c r="AN30" s="34">
        <v>3816.7129999999997</v>
      </c>
      <c r="AO30" s="50" t="s">
        <v>122</v>
      </c>
      <c r="AP30" s="61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</row>
    <row r="31" spans="1:85" s="13" customFormat="1" ht="17.25" customHeight="1">
      <c r="A31" s="55"/>
      <c r="B31" s="56" t="s">
        <v>83</v>
      </c>
      <c r="C31" s="34">
        <v>30121.859</v>
      </c>
      <c r="D31" s="36">
        <v>24216.478</v>
      </c>
      <c r="E31" s="36">
        <v>5012.443</v>
      </c>
      <c r="F31" s="34">
        <v>4628.053</v>
      </c>
      <c r="G31" s="34">
        <v>92.179</v>
      </c>
      <c r="H31" s="34">
        <v>13.139</v>
      </c>
      <c r="I31" s="34">
        <v>4487.866</v>
      </c>
      <c r="J31" s="34">
        <v>34.869</v>
      </c>
      <c r="K31" s="36">
        <v>384.39</v>
      </c>
      <c r="L31" s="34">
        <v>66.282</v>
      </c>
      <c r="M31" s="34">
        <v>9.379</v>
      </c>
      <c r="N31" s="34">
        <v>308.729</v>
      </c>
      <c r="O31" s="36">
        <v>270.01</v>
      </c>
      <c r="P31" s="36">
        <v>13.882</v>
      </c>
      <c r="Q31" s="36">
        <v>256.128</v>
      </c>
      <c r="R31" s="36">
        <v>11711.087</v>
      </c>
      <c r="S31" s="36">
        <v>3004.134</v>
      </c>
      <c r="T31" s="34">
        <v>7806.885</v>
      </c>
      <c r="U31" s="34">
        <v>3982.993</v>
      </c>
      <c r="V31" s="34">
        <v>833.879</v>
      </c>
      <c r="W31" s="34">
        <v>2685.12</v>
      </c>
      <c r="X31" s="34">
        <v>502.584</v>
      </c>
      <c r="Y31" s="34">
        <v>2154.569</v>
      </c>
      <c r="Z31" s="34">
        <v>27.967</v>
      </c>
      <c r="AA31" s="34">
        <v>304.897</v>
      </c>
      <c r="AB31" s="34">
        <v>-0.004</v>
      </c>
      <c r="AC31" s="34">
        <v>437.687</v>
      </c>
      <c r="AD31" s="34">
        <v>50.183</v>
      </c>
      <c r="AE31" s="34">
        <v>412.198</v>
      </c>
      <c r="AF31" s="34">
        <v>0</v>
      </c>
      <c r="AG31" s="36">
        <v>5546.525</v>
      </c>
      <c r="AH31" s="36">
        <v>529.028</v>
      </c>
      <c r="AI31" s="36">
        <v>5003.488</v>
      </c>
      <c r="AJ31" s="34">
        <v>14.009</v>
      </c>
      <c r="AK31" s="36">
        <v>675.788</v>
      </c>
      <c r="AL31" s="34">
        <v>977.677</v>
      </c>
      <c r="AM31" s="34">
        <v>22.948</v>
      </c>
      <c r="AN31" s="34">
        <v>5905.381000000001</v>
      </c>
      <c r="AO31" s="50" t="s">
        <v>123</v>
      </c>
      <c r="AP31" s="61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</row>
    <row r="32" spans="1:85" s="13" customFormat="1" ht="17.25" customHeight="1">
      <c r="A32" s="55"/>
      <c r="B32" s="56" t="s">
        <v>84</v>
      </c>
      <c r="C32" s="34">
        <v>30018.08</v>
      </c>
      <c r="D32" s="36">
        <v>26021.598</v>
      </c>
      <c r="E32" s="36">
        <v>6422.019000000001</v>
      </c>
      <c r="F32" s="34">
        <v>6246.170000000001</v>
      </c>
      <c r="G32" s="34">
        <v>51.368</v>
      </c>
      <c r="H32" s="34">
        <v>9.616</v>
      </c>
      <c r="I32" s="34">
        <v>6164.675</v>
      </c>
      <c r="J32" s="34">
        <v>20.511</v>
      </c>
      <c r="K32" s="36">
        <v>175.849</v>
      </c>
      <c r="L32" s="34">
        <v>15.15</v>
      </c>
      <c r="M32" s="34">
        <v>10.271</v>
      </c>
      <c r="N32" s="34">
        <v>150.428</v>
      </c>
      <c r="O32" s="36">
        <v>200.852</v>
      </c>
      <c r="P32" s="36">
        <v>17.248</v>
      </c>
      <c r="Q32" s="36">
        <v>183.604</v>
      </c>
      <c r="R32" s="36">
        <v>12434.708</v>
      </c>
      <c r="S32" s="36">
        <v>3696.624</v>
      </c>
      <c r="T32" s="34">
        <v>7620.381</v>
      </c>
      <c r="U32" s="34">
        <v>3989.958</v>
      </c>
      <c r="V32" s="34">
        <v>750.657</v>
      </c>
      <c r="W32" s="34">
        <v>2619.27</v>
      </c>
      <c r="X32" s="34">
        <v>518.804</v>
      </c>
      <c r="Y32" s="34">
        <v>2075.955</v>
      </c>
      <c r="Z32" s="34">
        <v>24.511</v>
      </c>
      <c r="AA32" s="34">
        <v>260.493</v>
      </c>
      <c r="AB32" s="34">
        <v>0.003</v>
      </c>
      <c r="AC32" s="34">
        <v>640.939</v>
      </c>
      <c r="AD32" s="34">
        <v>62.996</v>
      </c>
      <c r="AE32" s="34">
        <v>413.767</v>
      </c>
      <c r="AF32" s="34">
        <v>0.001</v>
      </c>
      <c r="AG32" s="36">
        <v>5394</v>
      </c>
      <c r="AH32" s="36">
        <v>466.667</v>
      </c>
      <c r="AI32" s="36">
        <v>4917.052</v>
      </c>
      <c r="AJ32" s="34">
        <v>10.281</v>
      </c>
      <c r="AK32" s="36">
        <v>763.967</v>
      </c>
      <c r="AL32" s="34">
        <v>792.913</v>
      </c>
      <c r="AM32" s="34">
        <v>13.139</v>
      </c>
      <c r="AN32" s="34">
        <v>3996.482</v>
      </c>
      <c r="AO32" s="50" t="s">
        <v>124</v>
      </c>
      <c r="AP32" s="61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</row>
    <row r="33" spans="1:85" s="13" customFormat="1" ht="17.25" customHeight="1">
      <c r="A33" s="55"/>
      <c r="B33" s="56" t="s">
        <v>85</v>
      </c>
      <c r="C33" s="34">
        <v>36918.199</v>
      </c>
      <c r="D33" s="36">
        <v>33093.57</v>
      </c>
      <c r="E33" s="36">
        <v>12936.226999999999</v>
      </c>
      <c r="F33" s="34">
        <v>5835.208</v>
      </c>
      <c r="G33" s="34">
        <v>69.068</v>
      </c>
      <c r="H33" s="34">
        <v>12.997</v>
      </c>
      <c r="I33" s="34">
        <v>5375.235</v>
      </c>
      <c r="J33" s="34">
        <v>377.908</v>
      </c>
      <c r="K33" s="36">
        <v>7101.019</v>
      </c>
      <c r="L33" s="34">
        <v>52.876</v>
      </c>
      <c r="M33" s="34">
        <v>28.916</v>
      </c>
      <c r="N33" s="34">
        <v>7019.227</v>
      </c>
      <c r="O33" s="36">
        <v>253.438</v>
      </c>
      <c r="P33" s="36">
        <v>48.925</v>
      </c>
      <c r="Q33" s="36">
        <v>204.513</v>
      </c>
      <c r="R33" s="36">
        <v>11548.036000000002</v>
      </c>
      <c r="S33" s="36">
        <v>2978.39</v>
      </c>
      <c r="T33" s="34">
        <v>7667.87</v>
      </c>
      <c r="U33" s="34">
        <v>3653.239</v>
      </c>
      <c r="V33" s="34">
        <v>1049.238</v>
      </c>
      <c r="W33" s="34">
        <v>2604.335</v>
      </c>
      <c r="X33" s="34">
        <v>404.011</v>
      </c>
      <c r="Y33" s="34">
        <v>2175.994</v>
      </c>
      <c r="Z33" s="34">
        <v>24.33</v>
      </c>
      <c r="AA33" s="34">
        <v>361.057</v>
      </c>
      <c r="AB33" s="34">
        <v>0.001</v>
      </c>
      <c r="AC33" s="34">
        <v>472.911</v>
      </c>
      <c r="AD33" s="34">
        <v>59.877</v>
      </c>
      <c r="AE33" s="34">
        <v>368.986</v>
      </c>
      <c r="AF33" s="34">
        <v>0.002</v>
      </c>
      <c r="AG33" s="36">
        <v>6434.7789999999995</v>
      </c>
      <c r="AH33" s="36">
        <v>505.354</v>
      </c>
      <c r="AI33" s="36">
        <v>5915.69</v>
      </c>
      <c r="AJ33" s="34">
        <v>13.735</v>
      </c>
      <c r="AK33" s="36">
        <v>825.304</v>
      </c>
      <c r="AL33" s="34">
        <v>1010.802</v>
      </c>
      <c r="AM33" s="34">
        <v>84.984</v>
      </c>
      <c r="AN33" s="34">
        <v>3824.629000000001</v>
      </c>
      <c r="AO33" s="50" t="s">
        <v>125</v>
      </c>
      <c r="AP33" s="61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</row>
    <row r="34" spans="1:85" s="13" customFormat="1" ht="17.25" customHeight="1">
      <c r="A34" s="55"/>
      <c r="B34" s="56" t="s">
        <v>86</v>
      </c>
      <c r="C34" s="34">
        <v>32699.339</v>
      </c>
      <c r="D34" s="36">
        <v>26790.754000000004</v>
      </c>
      <c r="E34" s="36">
        <v>6569.483</v>
      </c>
      <c r="F34" s="34">
        <v>5947.137</v>
      </c>
      <c r="G34" s="34">
        <v>78.4</v>
      </c>
      <c r="H34" s="34">
        <v>15.728</v>
      </c>
      <c r="I34" s="34">
        <v>5805.307</v>
      </c>
      <c r="J34" s="34">
        <v>47.702</v>
      </c>
      <c r="K34" s="36">
        <v>622.346</v>
      </c>
      <c r="L34" s="34">
        <v>11.44</v>
      </c>
      <c r="M34" s="34">
        <v>4.47</v>
      </c>
      <c r="N34" s="34">
        <v>606.436</v>
      </c>
      <c r="O34" s="36">
        <v>253.14600000000002</v>
      </c>
      <c r="P34" s="36">
        <v>47.406</v>
      </c>
      <c r="Q34" s="36">
        <v>205.74</v>
      </c>
      <c r="R34" s="36">
        <v>10857.491000000002</v>
      </c>
      <c r="S34" s="36">
        <v>2351.218</v>
      </c>
      <c r="T34" s="34">
        <v>7594.268999999999</v>
      </c>
      <c r="U34" s="34">
        <v>3356.049</v>
      </c>
      <c r="V34" s="34">
        <v>1619.071</v>
      </c>
      <c r="W34" s="34">
        <v>2313.009</v>
      </c>
      <c r="X34" s="34">
        <v>394.705</v>
      </c>
      <c r="Y34" s="34">
        <v>1893.547</v>
      </c>
      <c r="Z34" s="34">
        <v>24.757</v>
      </c>
      <c r="AA34" s="34">
        <v>306.137</v>
      </c>
      <c r="AB34" s="34">
        <v>0.003</v>
      </c>
      <c r="AC34" s="34">
        <v>484.048</v>
      </c>
      <c r="AD34" s="34">
        <v>61.807</v>
      </c>
      <c r="AE34" s="34">
        <v>366.154</v>
      </c>
      <c r="AF34" s="34">
        <v>-0.005</v>
      </c>
      <c r="AG34" s="36">
        <v>6750.923000000001</v>
      </c>
      <c r="AH34" s="36">
        <v>525.541</v>
      </c>
      <c r="AI34" s="36">
        <v>6207.434</v>
      </c>
      <c r="AJ34" s="34">
        <v>17.948</v>
      </c>
      <c r="AK34" s="36">
        <v>956.017</v>
      </c>
      <c r="AL34" s="34">
        <v>1389.92</v>
      </c>
      <c r="AM34" s="34">
        <v>13.774</v>
      </c>
      <c r="AN34" s="34">
        <v>5908.5849999999955</v>
      </c>
      <c r="AO34" s="50" t="s">
        <v>126</v>
      </c>
      <c r="AP34" s="61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</row>
    <row r="35" spans="1:85" s="13" customFormat="1" ht="17.25" customHeight="1">
      <c r="A35" s="55"/>
      <c r="B35" s="56"/>
      <c r="C35" s="34"/>
      <c r="D35" s="36"/>
      <c r="E35" s="36"/>
      <c r="F35" s="34"/>
      <c r="G35" s="34"/>
      <c r="H35" s="34"/>
      <c r="I35" s="34"/>
      <c r="J35" s="34"/>
      <c r="K35" s="36"/>
      <c r="L35" s="34"/>
      <c r="M35" s="34"/>
      <c r="N35" s="34"/>
      <c r="O35" s="36"/>
      <c r="P35" s="36"/>
      <c r="Q35" s="36"/>
      <c r="R35" s="36"/>
      <c r="S35" s="36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6"/>
      <c r="AH35" s="36"/>
      <c r="AI35" s="36"/>
      <c r="AJ35" s="34"/>
      <c r="AK35" s="36"/>
      <c r="AL35" s="34"/>
      <c r="AM35" s="34"/>
      <c r="AN35" s="34"/>
      <c r="AO35" s="50"/>
      <c r="AP35" s="61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</row>
    <row r="36" spans="1:85" s="13" customFormat="1" ht="17.25" customHeight="1">
      <c r="A36" s="55">
        <v>2014</v>
      </c>
      <c r="B36" s="56" t="s">
        <v>75</v>
      </c>
      <c r="C36" s="34">
        <v>37907.936</v>
      </c>
      <c r="D36" s="36">
        <v>32706.946</v>
      </c>
      <c r="E36" s="36">
        <v>7664.1630000000005</v>
      </c>
      <c r="F36" s="34">
        <v>7407.051</v>
      </c>
      <c r="G36" s="34">
        <v>67.522</v>
      </c>
      <c r="H36" s="34">
        <v>9.236</v>
      </c>
      <c r="I36" s="34">
        <v>7302.849</v>
      </c>
      <c r="J36" s="34">
        <v>27.444</v>
      </c>
      <c r="K36" s="36">
        <v>257.112</v>
      </c>
      <c r="L36" s="34">
        <v>96.642</v>
      </c>
      <c r="M36" s="34">
        <v>30.789</v>
      </c>
      <c r="N36" s="34">
        <v>129.681</v>
      </c>
      <c r="O36" s="36">
        <v>2734.285</v>
      </c>
      <c r="P36" s="36">
        <v>28.069</v>
      </c>
      <c r="Q36" s="36">
        <v>2706.216</v>
      </c>
      <c r="R36" s="36">
        <v>13574.827000000003</v>
      </c>
      <c r="S36" s="36">
        <v>5110.211</v>
      </c>
      <c r="T36" s="34">
        <v>7232.408000000001</v>
      </c>
      <c r="U36" s="34">
        <v>3489.128</v>
      </c>
      <c r="V36" s="34">
        <v>608.699</v>
      </c>
      <c r="W36" s="34">
        <v>2905.935</v>
      </c>
      <c r="X36" s="34">
        <v>450.097</v>
      </c>
      <c r="Y36" s="34">
        <v>2439.898</v>
      </c>
      <c r="Z36" s="34">
        <v>15.94</v>
      </c>
      <c r="AA36" s="34">
        <v>228.645</v>
      </c>
      <c r="AB36" s="34">
        <v>0.001</v>
      </c>
      <c r="AC36" s="34">
        <v>766.151</v>
      </c>
      <c r="AD36" s="34">
        <v>97.886</v>
      </c>
      <c r="AE36" s="34">
        <v>368.172</v>
      </c>
      <c r="AF36" s="34">
        <v>-0.001</v>
      </c>
      <c r="AG36" s="36">
        <v>5508.69</v>
      </c>
      <c r="AH36" s="36">
        <v>494.245</v>
      </c>
      <c r="AI36" s="36">
        <v>5001.545</v>
      </c>
      <c r="AJ36" s="34">
        <v>12.9</v>
      </c>
      <c r="AK36" s="36">
        <v>1155.16</v>
      </c>
      <c r="AL36" s="34">
        <v>2069.481</v>
      </c>
      <c r="AM36" s="34">
        <v>0.34</v>
      </c>
      <c r="AN36" s="34">
        <v>5200.990000000002</v>
      </c>
      <c r="AO36" s="50" t="s">
        <v>116</v>
      </c>
      <c r="AP36" s="61" t="s">
        <v>216</v>
      </c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</row>
    <row r="37" spans="1:85" s="13" customFormat="1" ht="17.25" customHeight="1">
      <c r="A37" s="55"/>
      <c r="B37" s="56" t="s">
        <v>76</v>
      </c>
      <c r="C37" s="34">
        <v>34424.289</v>
      </c>
      <c r="D37" s="36">
        <v>29522.847999999998</v>
      </c>
      <c r="E37" s="36">
        <v>10994.208</v>
      </c>
      <c r="F37" s="34">
        <v>4506.255</v>
      </c>
      <c r="G37" s="34">
        <v>30.37</v>
      </c>
      <c r="H37" s="34">
        <v>106.833</v>
      </c>
      <c r="I37" s="34">
        <v>3936.623</v>
      </c>
      <c r="J37" s="34">
        <v>432.429</v>
      </c>
      <c r="K37" s="36">
        <v>6487.953</v>
      </c>
      <c r="L37" s="34">
        <v>20.954</v>
      </c>
      <c r="M37" s="34">
        <v>12.547</v>
      </c>
      <c r="N37" s="34">
        <v>6454.452</v>
      </c>
      <c r="O37" s="36">
        <v>346.775</v>
      </c>
      <c r="P37" s="36">
        <v>14.775</v>
      </c>
      <c r="Q37" s="36">
        <v>332</v>
      </c>
      <c r="R37" s="36">
        <v>10469.190999999999</v>
      </c>
      <c r="S37" s="36">
        <v>3123.411</v>
      </c>
      <c r="T37" s="34">
        <v>6377.811</v>
      </c>
      <c r="U37" s="34">
        <v>3512.993</v>
      </c>
      <c r="V37" s="34">
        <v>560.098</v>
      </c>
      <c r="W37" s="34">
        <v>2089.567</v>
      </c>
      <c r="X37" s="34">
        <v>328.43</v>
      </c>
      <c r="Y37" s="34">
        <v>1755.279</v>
      </c>
      <c r="Z37" s="34">
        <v>5.858</v>
      </c>
      <c r="AA37" s="34">
        <v>215.151</v>
      </c>
      <c r="AB37" s="34">
        <v>0.002</v>
      </c>
      <c r="AC37" s="34">
        <v>549.238</v>
      </c>
      <c r="AD37" s="34">
        <v>56.367</v>
      </c>
      <c r="AE37" s="34">
        <v>362.52</v>
      </c>
      <c r="AF37" s="34">
        <v>-0.156</v>
      </c>
      <c r="AG37" s="36">
        <v>5999.691</v>
      </c>
      <c r="AH37" s="36">
        <v>527.345</v>
      </c>
      <c r="AI37" s="36">
        <v>5457.714</v>
      </c>
      <c r="AJ37" s="34">
        <v>14.632</v>
      </c>
      <c r="AK37" s="36">
        <v>778.811</v>
      </c>
      <c r="AL37" s="34">
        <v>933.966</v>
      </c>
      <c r="AM37" s="34">
        <v>0.206</v>
      </c>
      <c r="AN37" s="34">
        <v>4901.440999999999</v>
      </c>
      <c r="AO37" s="50" t="s">
        <v>117</v>
      </c>
      <c r="AP37" s="61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</row>
    <row r="38" spans="1:85" s="13" customFormat="1" ht="17.25" customHeight="1">
      <c r="A38" s="55"/>
      <c r="B38" s="56" t="s">
        <v>77</v>
      </c>
      <c r="C38" s="34">
        <v>31967.672</v>
      </c>
      <c r="D38" s="36">
        <v>22864.936999999998</v>
      </c>
      <c r="E38" s="36">
        <v>6216.969</v>
      </c>
      <c r="F38" s="34">
        <v>5777.496</v>
      </c>
      <c r="G38" s="34">
        <v>1596.005</v>
      </c>
      <c r="H38" s="34">
        <v>21.695</v>
      </c>
      <c r="I38" s="34">
        <v>4134.353</v>
      </c>
      <c r="J38" s="34">
        <v>25.443</v>
      </c>
      <c r="K38" s="36">
        <v>439.473</v>
      </c>
      <c r="L38" s="34">
        <v>55.261</v>
      </c>
      <c r="M38" s="34">
        <v>-21.196</v>
      </c>
      <c r="N38" s="34">
        <v>405.408</v>
      </c>
      <c r="O38" s="36">
        <v>261.175</v>
      </c>
      <c r="P38" s="36">
        <v>30.558</v>
      </c>
      <c r="Q38" s="36">
        <v>230.617</v>
      </c>
      <c r="R38" s="36">
        <v>8449.632000000001</v>
      </c>
      <c r="S38" s="36">
        <v>2570.024</v>
      </c>
      <c r="T38" s="34">
        <v>5005.106000000001</v>
      </c>
      <c r="U38" s="34">
        <v>2730.527</v>
      </c>
      <c r="V38" s="34">
        <v>830.372</v>
      </c>
      <c r="W38" s="34">
        <v>1217.079</v>
      </c>
      <c r="X38" s="34">
        <v>349.909</v>
      </c>
      <c r="Y38" s="34">
        <v>862.002</v>
      </c>
      <c r="Z38" s="34">
        <v>5.168</v>
      </c>
      <c r="AA38" s="34">
        <v>227.127</v>
      </c>
      <c r="AB38" s="34">
        <v>0.001</v>
      </c>
      <c r="AC38" s="34">
        <v>488.516</v>
      </c>
      <c r="AD38" s="34">
        <v>57.103</v>
      </c>
      <c r="AE38" s="34">
        <v>328.882</v>
      </c>
      <c r="AF38" s="34">
        <v>0.001</v>
      </c>
      <c r="AG38" s="36">
        <v>6040.298</v>
      </c>
      <c r="AH38" s="36">
        <v>531.577</v>
      </c>
      <c r="AI38" s="36">
        <v>5490.047</v>
      </c>
      <c r="AJ38" s="34">
        <v>18.674</v>
      </c>
      <c r="AK38" s="36">
        <v>848.602</v>
      </c>
      <c r="AL38" s="34">
        <v>1047.547</v>
      </c>
      <c r="AM38" s="34">
        <v>0.714</v>
      </c>
      <c r="AN38" s="34">
        <v>9102.735</v>
      </c>
      <c r="AO38" s="50" t="s">
        <v>118</v>
      </c>
      <c r="AP38" s="61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</row>
    <row r="39" spans="1:85" s="13" customFormat="1" ht="17.25" customHeight="1">
      <c r="A39" s="55"/>
      <c r="B39" s="56" t="s">
        <v>78</v>
      </c>
      <c r="C39" s="34">
        <v>34069.278</v>
      </c>
      <c r="D39" s="36">
        <v>25857.872</v>
      </c>
      <c r="E39" s="36">
        <v>6612.540999999999</v>
      </c>
      <c r="F39" s="34">
        <v>5902.066999999999</v>
      </c>
      <c r="G39" s="34">
        <v>78.19</v>
      </c>
      <c r="H39" s="34">
        <v>15.586</v>
      </c>
      <c r="I39" s="34">
        <v>5806.806</v>
      </c>
      <c r="J39" s="34">
        <v>1.485</v>
      </c>
      <c r="K39" s="36">
        <v>710.474</v>
      </c>
      <c r="L39" s="34">
        <v>488.817</v>
      </c>
      <c r="M39" s="34">
        <v>18.146</v>
      </c>
      <c r="N39" s="34">
        <v>203.511</v>
      </c>
      <c r="O39" s="36">
        <v>231.39600000000002</v>
      </c>
      <c r="P39" s="36">
        <v>18.323</v>
      </c>
      <c r="Q39" s="36">
        <v>213.073</v>
      </c>
      <c r="R39" s="36">
        <v>11264.403</v>
      </c>
      <c r="S39" s="36">
        <v>3047.513</v>
      </c>
      <c r="T39" s="34">
        <v>7036.116</v>
      </c>
      <c r="U39" s="34">
        <v>3880.615</v>
      </c>
      <c r="V39" s="34">
        <v>895.556</v>
      </c>
      <c r="W39" s="34">
        <v>2018.673</v>
      </c>
      <c r="X39" s="34">
        <v>461.742</v>
      </c>
      <c r="Y39" s="34">
        <v>1535.199</v>
      </c>
      <c r="Z39" s="34">
        <v>21.732</v>
      </c>
      <c r="AA39" s="34">
        <v>241.266</v>
      </c>
      <c r="AB39" s="34">
        <v>0.006</v>
      </c>
      <c r="AC39" s="34">
        <v>731.491</v>
      </c>
      <c r="AD39" s="34">
        <v>67.979</v>
      </c>
      <c r="AE39" s="34">
        <v>381.304</v>
      </c>
      <c r="AF39" s="34">
        <v>0</v>
      </c>
      <c r="AG39" s="36">
        <v>5865.572</v>
      </c>
      <c r="AH39" s="36">
        <v>483.666</v>
      </c>
      <c r="AI39" s="36">
        <v>5366.119</v>
      </c>
      <c r="AJ39" s="34">
        <v>15.787</v>
      </c>
      <c r="AK39" s="36">
        <v>865.2</v>
      </c>
      <c r="AL39" s="34">
        <v>1017.976</v>
      </c>
      <c r="AM39" s="34">
        <v>0.784</v>
      </c>
      <c r="AN39" s="34">
        <v>8211.405999999999</v>
      </c>
      <c r="AO39" s="50" t="s">
        <v>119</v>
      </c>
      <c r="AP39" s="61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</row>
    <row r="40" spans="1:85" s="13" customFormat="1" ht="17.25" customHeight="1">
      <c r="A40" s="55"/>
      <c r="B40" s="56" t="s">
        <v>79</v>
      </c>
      <c r="C40" s="34">
        <v>37554.817</v>
      </c>
      <c r="D40" s="36">
        <v>32384.817000000003</v>
      </c>
      <c r="E40" s="36">
        <v>13224.845</v>
      </c>
      <c r="F40" s="34">
        <v>5874.973</v>
      </c>
      <c r="G40" s="34">
        <v>-1.587</v>
      </c>
      <c r="H40" s="34">
        <v>10.78</v>
      </c>
      <c r="I40" s="34">
        <v>5530.174</v>
      </c>
      <c r="J40" s="34">
        <v>335.606</v>
      </c>
      <c r="K40" s="36">
        <v>7349.871999999999</v>
      </c>
      <c r="L40" s="34">
        <v>38.489</v>
      </c>
      <c r="M40" s="34">
        <v>-4.66</v>
      </c>
      <c r="N40" s="34">
        <v>7316.043</v>
      </c>
      <c r="O40" s="36">
        <v>290.454</v>
      </c>
      <c r="P40" s="36">
        <v>90.156</v>
      </c>
      <c r="Q40" s="36">
        <v>200.298</v>
      </c>
      <c r="R40" s="36">
        <v>11228.92</v>
      </c>
      <c r="S40" s="36">
        <v>3097.702</v>
      </c>
      <c r="T40" s="34">
        <v>7105.335999999999</v>
      </c>
      <c r="U40" s="34">
        <v>3574.252</v>
      </c>
      <c r="V40" s="34">
        <v>1008.373</v>
      </c>
      <c r="W40" s="34">
        <v>2274.346</v>
      </c>
      <c r="X40" s="34">
        <v>500.456</v>
      </c>
      <c r="Y40" s="34">
        <v>1741.306</v>
      </c>
      <c r="Z40" s="34">
        <v>32.584</v>
      </c>
      <c r="AA40" s="34">
        <v>248.364</v>
      </c>
      <c r="AB40" s="34">
        <v>0.001</v>
      </c>
      <c r="AC40" s="34">
        <v>527.895</v>
      </c>
      <c r="AD40" s="34">
        <v>63.742</v>
      </c>
      <c r="AE40" s="34">
        <v>434.283</v>
      </c>
      <c r="AF40" s="34">
        <v>-0.038</v>
      </c>
      <c r="AG40" s="36">
        <v>5747.278000000001</v>
      </c>
      <c r="AH40" s="36">
        <v>532.243</v>
      </c>
      <c r="AI40" s="36">
        <v>5194.828</v>
      </c>
      <c r="AJ40" s="34">
        <v>20.207</v>
      </c>
      <c r="AK40" s="36">
        <v>807.394</v>
      </c>
      <c r="AL40" s="34">
        <v>1085.847</v>
      </c>
      <c r="AM40" s="34">
        <v>0.079</v>
      </c>
      <c r="AN40" s="34">
        <v>5170</v>
      </c>
      <c r="AO40" s="50" t="s">
        <v>120</v>
      </c>
      <c r="AP40" s="61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</row>
    <row r="41" spans="1:85" s="13" customFormat="1" ht="17.25" customHeight="1">
      <c r="A41" s="55"/>
      <c r="B41" s="56" t="s">
        <v>80</v>
      </c>
      <c r="C41" s="34">
        <v>34557.44</v>
      </c>
      <c r="D41" s="36">
        <v>24757.831000000002</v>
      </c>
      <c r="E41" s="36">
        <v>5542.242</v>
      </c>
      <c r="F41" s="34">
        <v>5397.243</v>
      </c>
      <c r="G41" s="34">
        <v>2.883</v>
      </c>
      <c r="H41" s="34">
        <v>48.811</v>
      </c>
      <c r="I41" s="34">
        <v>5322.401</v>
      </c>
      <c r="J41" s="34">
        <v>23.148</v>
      </c>
      <c r="K41" s="36">
        <v>144.999</v>
      </c>
      <c r="L41" s="34">
        <v>-55.063</v>
      </c>
      <c r="M41" s="34">
        <v>21.421</v>
      </c>
      <c r="N41" s="34">
        <v>178.641</v>
      </c>
      <c r="O41" s="36">
        <v>232.635</v>
      </c>
      <c r="P41" s="36">
        <v>44.57</v>
      </c>
      <c r="Q41" s="36">
        <v>188.065</v>
      </c>
      <c r="R41" s="36">
        <v>11680.151000000002</v>
      </c>
      <c r="S41" s="36">
        <v>2793.681</v>
      </c>
      <c r="T41" s="34">
        <v>7956.8150000000005</v>
      </c>
      <c r="U41" s="34">
        <v>3923.974</v>
      </c>
      <c r="V41" s="34">
        <v>1006.957</v>
      </c>
      <c r="W41" s="34">
        <v>2788.8059999999996</v>
      </c>
      <c r="X41" s="34">
        <v>591.917</v>
      </c>
      <c r="Y41" s="34">
        <v>2167.084</v>
      </c>
      <c r="Z41" s="34">
        <v>29.805</v>
      </c>
      <c r="AA41" s="34">
        <v>237.078</v>
      </c>
      <c r="AB41" s="34">
        <v>0</v>
      </c>
      <c r="AC41" s="34">
        <v>562.849</v>
      </c>
      <c r="AD41" s="34">
        <v>59.829</v>
      </c>
      <c r="AE41" s="34">
        <v>306.977</v>
      </c>
      <c r="AF41" s="34">
        <v>0</v>
      </c>
      <c r="AG41" s="36">
        <v>5420.754999999999</v>
      </c>
      <c r="AH41" s="36">
        <v>461.384</v>
      </c>
      <c r="AI41" s="36">
        <v>4943.641</v>
      </c>
      <c r="AJ41" s="34">
        <v>15.73</v>
      </c>
      <c r="AK41" s="36">
        <v>725.188</v>
      </c>
      <c r="AL41" s="34">
        <v>1157.209</v>
      </c>
      <c r="AM41" s="34">
        <v>-0.349</v>
      </c>
      <c r="AN41" s="34">
        <v>9799.609</v>
      </c>
      <c r="AO41" s="50" t="s">
        <v>121</v>
      </c>
      <c r="AP41" s="61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</row>
    <row r="42" spans="1:85" s="13" customFormat="1" ht="17.25" customHeight="1">
      <c r="A42" s="55"/>
      <c r="B42" s="56" t="s">
        <v>81</v>
      </c>
      <c r="C42" s="34">
        <v>34699.291</v>
      </c>
      <c r="D42" s="36">
        <v>30736.298000000003</v>
      </c>
      <c r="E42" s="36">
        <v>7398.920999999999</v>
      </c>
      <c r="F42" s="34">
        <v>7387.245999999999</v>
      </c>
      <c r="G42" s="34">
        <v>967.581</v>
      </c>
      <c r="H42" s="34">
        <v>17.467</v>
      </c>
      <c r="I42" s="34">
        <v>6390.936</v>
      </c>
      <c r="J42" s="34">
        <v>11.262</v>
      </c>
      <c r="K42" s="36">
        <v>11.674999999999997</v>
      </c>
      <c r="L42" s="34">
        <v>-60.741</v>
      </c>
      <c r="M42" s="34">
        <v>19.919</v>
      </c>
      <c r="N42" s="34">
        <v>52.497</v>
      </c>
      <c r="O42" s="36">
        <v>2391.8450000000003</v>
      </c>
      <c r="P42" s="36">
        <v>14.811</v>
      </c>
      <c r="Q42" s="36">
        <v>2377.034</v>
      </c>
      <c r="R42" s="36">
        <v>13301.670999999998</v>
      </c>
      <c r="S42" s="36">
        <v>3189.994</v>
      </c>
      <c r="T42" s="34">
        <v>8853.141</v>
      </c>
      <c r="U42" s="34">
        <v>4108.445</v>
      </c>
      <c r="V42" s="34">
        <v>1065.901</v>
      </c>
      <c r="W42" s="34">
        <v>3423.5280000000002</v>
      </c>
      <c r="X42" s="34">
        <v>655.271</v>
      </c>
      <c r="Y42" s="34">
        <v>2726.164</v>
      </c>
      <c r="Z42" s="34">
        <v>42.093</v>
      </c>
      <c r="AA42" s="34">
        <v>255.259</v>
      </c>
      <c r="AB42" s="34">
        <v>0.008</v>
      </c>
      <c r="AC42" s="34">
        <v>806.982</v>
      </c>
      <c r="AD42" s="34">
        <v>54.259</v>
      </c>
      <c r="AE42" s="34">
        <v>397.299</v>
      </c>
      <c r="AF42" s="34">
        <v>-0.004</v>
      </c>
      <c r="AG42" s="36">
        <v>5872.938</v>
      </c>
      <c r="AH42" s="36">
        <v>510.133</v>
      </c>
      <c r="AI42" s="36">
        <v>5346.608</v>
      </c>
      <c r="AJ42" s="34">
        <v>16.197</v>
      </c>
      <c r="AK42" s="36">
        <v>770.793</v>
      </c>
      <c r="AL42" s="34">
        <v>1000.088</v>
      </c>
      <c r="AM42" s="34">
        <v>0.042</v>
      </c>
      <c r="AN42" s="34">
        <v>3962.992999999995</v>
      </c>
      <c r="AO42" s="50" t="s">
        <v>191</v>
      </c>
      <c r="AP42" s="61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</row>
    <row r="43" spans="1:85" s="13" customFormat="1" ht="17.25" customHeight="1">
      <c r="A43" s="55"/>
      <c r="B43" s="56" t="s">
        <v>82</v>
      </c>
      <c r="C43" s="34">
        <v>37984.997</v>
      </c>
      <c r="D43" s="36">
        <v>33582.139</v>
      </c>
      <c r="E43" s="36">
        <v>14145.248</v>
      </c>
      <c r="F43" s="34">
        <v>5750.472999999999</v>
      </c>
      <c r="G43" s="34">
        <v>93.612</v>
      </c>
      <c r="H43" s="34">
        <v>12.346</v>
      </c>
      <c r="I43" s="34">
        <v>5285.347</v>
      </c>
      <c r="J43" s="34">
        <v>359.168</v>
      </c>
      <c r="K43" s="36">
        <v>8394.775</v>
      </c>
      <c r="L43" s="34">
        <v>-86.752</v>
      </c>
      <c r="M43" s="34">
        <v>19.842</v>
      </c>
      <c r="N43" s="34">
        <v>8461.685</v>
      </c>
      <c r="O43" s="36">
        <v>466.524</v>
      </c>
      <c r="P43" s="36">
        <v>18.866</v>
      </c>
      <c r="Q43" s="36">
        <v>447.658</v>
      </c>
      <c r="R43" s="36">
        <v>11654.995</v>
      </c>
      <c r="S43" s="36">
        <v>3134.481</v>
      </c>
      <c r="T43" s="34">
        <v>7516.379</v>
      </c>
      <c r="U43" s="34">
        <v>4192.815</v>
      </c>
      <c r="V43" s="34">
        <v>1015.223</v>
      </c>
      <c r="W43" s="34">
        <v>2038.5449999999998</v>
      </c>
      <c r="X43" s="34">
        <v>314.727</v>
      </c>
      <c r="Y43" s="34">
        <v>1686.904</v>
      </c>
      <c r="Z43" s="34">
        <v>36.914</v>
      </c>
      <c r="AA43" s="34">
        <v>269.804</v>
      </c>
      <c r="AB43" s="34">
        <v>-0.008</v>
      </c>
      <c r="AC43" s="34">
        <v>567.733</v>
      </c>
      <c r="AD43" s="34">
        <v>48.75</v>
      </c>
      <c r="AE43" s="34">
        <v>387.691</v>
      </c>
      <c r="AF43" s="34">
        <v>-0.039</v>
      </c>
      <c r="AG43" s="36">
        <v>5470.6810000000005</v>
      </c>
      <c r="AH43" s="36">
        <v>545.461</v>
      </c>
      <c r="AI43" s="36">
        <v>4912.187</v>
      </c>
      <c r="AJ43" s="34">
        <v>13.033</v>
      </c>
      <c r="AK43" s="36">
        <v>805.623</v>
      </c>
      <c r="AL43" s="34">
        <v>1039.049</v>
      </c>
      <c r="AM43" s="34">
        <v>0.019</v>
      </c>
      <c r="AN43" s="34">
        <v>4402.858</v>
      </c>
      <c r="AO43" s="50" t="s">
        <v>122</v>
      </c>
      <c r="AP43" s="61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</row>
    <row r="44" spans="1:85" s="13" customFormat="1" ht="17.25" customHeight="1">
      <c r="A44" s="55"/>
      <c r="B44" s="56" t="s">
        <v>83</v>
      </c>
      <c r="C44" s="34">
        <v>30338.744</v>
      </c>
      <c r="D44" s="36">
        <v>26236.974</v>
      </c>
      <c r="E44" s="36">
        <v>5496.63</v>
      </c>
      <c r="F44" s="34">
        <v>5177.407</v>
      </c>
      <c r="G44" s="34">
        <v>19.025</v>
      </c>
      <c r="H44" s="34">
        <v>8.062</v>
      </c>
      <c r="I44" s="34">
        <v>5123.999</v>
      </c>
      <c r="J44" s="34">
        <v>26.321</v>
      </c>
      <c r="K44" s="36">
        <v>319.223</v>
      </c>
      <c r="L44" s="34">
        <v>-52.348</v>
      </c>
      <c r="M44" s="34">
        <v>13.371</v>
      </c>
      <c r="N44" s="34">
        <v>358.2</v>
      </c>
      <c r="O44" s="36">
        <v>267.11</v>
      </c>
      <c r="P44" s="36">
        <v>22.568</v>
      </c>
      <c r="Q44" s="36">
        <v>244.542</v>
      </c>
      <c r="R44" s="36">
        <v>12528.569</v>
      </c>
      <c r="S44" s="36">
        <v>3185.708</v>
      </c>
      <c r="T44" s="34">
        <v>8267.952</v>
      </c>
      <c r="U44" s="34">
        <v>4350.136</v>
      </c>
      <c r="V44" s="34">
        <v>956.129</v>
      </c>
      <c r="W44" s="34">
        <v>2667.294</v>
      </c>
      <c r="X44" s="34">
        <v>546.915</v>
      </c>
      <c r="Y44" s="34">
        <v>2078.891</v>
      </c>
      <c r="Z44" s="34">
        <v>41.488</v>
      </c>
      <c r="AA44" s="34">
        <v>294.397</v>
      </c>
      <c r="AB44" s="34">
        <v>-0.004</v>
      </c>
      <c r="AC44" s="34">
        <v>536.543</v>
      </c>
      <c r="AD44" s="34">
        <v>56.742</v>
      </c>
      <c r="AE44" s="34">
        <v>481.624</v>
      </c>
      <c r="AF44" s="34">
        <v>0</v>
      </c>
      <c r="AG44" s="36">
        <v>5993.776999999999</v>
      </c>
      <c r="AH44" s="36">
        <v>604.864</v>
      </c>
      <c r="AI44" s="36">
        <v>5374.741</v>
      </c>
      <c r="AJ44" s="34">
        <v>14.172</v>
      </c>
      <c r="AK44" s="36">
        <v>749.829</v>
      </c>
      <c r="AL44" s="34">
        <v>1201.029</v>
      </c>
      <c r="AM44" s="34">
        <v>0.03</v>
      </c>
      <c r="AN44" s="34">
        <v>4101.77</v>
      </c>
      <c r="AO44" s="50" t="s">
        <v>123</v>
      </c>
      <c r="AP44" s="61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</row>
    <row r="45" spans="1:85" s="13" customFormat="1" ht="17.25" customHeight="1">
      <c r="A45" s="55"/>
      <c r="B45" s="56" t="s">
        <v>84</v>
      </c>
      <c r="C45" s="34">
        <v>34174.645</v>
      </c>
      <c r="D45" s="36">
        <v>27924.758</v>
      </c>
      <c r="E45" s="36">
        <v>7195.806</v>
      </c>
      <c r="F45" s="34">
        <v>7016.500999999999</v>
      </c>
      <c r="G45" s="34">
        <v>45.598</v>
      </c>
      <c r="H45" s="34">
        <v>11.995</v>
      </c>
      <c r="I45" s="34">
        <v>6935.141</v>
      </c>
      <c r="J45" s="34">
        <v>23.767</v>
      </c>
      <c r="K45" s="36">
        <v>179.305</v>
      </c>
      <c r="L45" s="34">
        <v>-39.066</v>
      </c>
      <c r="M45" s="34">
        <v>37.38</v>
      </c>
      <c r="N45" s="34">
        <v>180.991</v>
      </c>
      <c r="O45" s="36">
        <v>276.516</v>
      </c>
      <c r="P45" s="36">
        <v>26.623</v>
      </c>
      <c r="Q45" s="36">
        <v>249.893</v>
      </c>
      <c r="R45" s="36">
        <v>12701.773000000001</v>
      </c>
      <c r="S45" s="36">
        <v>3092.241</v>
      </c>
      <c r="T45" s="34">
        <v>8332.879</v>
      </c>
      <c r="U45" s="34">
        <v>3968.419</v>
      </c>
      <c r="V45" s="34">
        <v>1225.081</v>
      </c>
      <c r="W45" s="34">
        <v>2704.71</v>
      </c>
      <c r="X45" s="34">
        <v>605.398</v>
      </c>
      <c r="Y45" s="34">
        <v>2080.066</v>
      </c>
      <c r="Z45" s="34">
        <v>19.246</v>
      </c>
      <c r="AA45" s="34">
        <v>434.669</v>
      </c>
      <c r="AB45" s="34">
        <v>0</v>
      </c>
      <c r="AC45" s="34">
        <v>791.28</v>
      </c>
      <c r="AD45" s="34">
        <v>67.623</v>
      </c>
      <c r="AE45" s="34">
        <v>417.749</v>
      </c>
      <c r="AF45" s="34">
        <v>0.001</v>
      </c>
      <c r="AG45" s="36">
        <v>5860.889</v>
      </c>
      <c r="AH45" s="36">
        <v>578.835</v>
      </c>
      <c r="AI45" s="36">
        <v>5268.14</v>
      </c>
      <c r="AJ45" s="34">
        <v>13.914</v>
      </c>
      <c r="AK45" s="36">
        <v>858.267</v>
      </c>
      <c r="AL45" s="34">
        <v>1031.256</v>
      </c>
      <c r="AM45" s="34">
        <v>0.251</v>
      </c>
      <c r="AN45" s="34">
        <v>6249.886999999995</v>
      </c>
      <c r="AO45" s="50" t="s">
        <v>124</v>
      </c>
      <c r="AP45" s="61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</row>
    <row r="46" spans="1:85" s="13" customFormat="1" ht="17.25" customHeight="1">
      <c r="A46" s="55"/>
      <c r="B46" s="56" t="s">
        <v>85</v>
      </c>
      <c r="C46" s="34">
        <v>39219.153</v>
      </c>
      <c r="D46" s="36">
        <v>35085.277</v>
      </c>
      <c r="E46" s="36">
        <v>13971.306</v>
      </c>
      <c r="F46" s="34">
        <v>6739.155000000001</v>
      </c>
      <c r="G46" s="34">
        <v>50.404</v>
      </c>
      <c r="H46" s="34">
        <v>15.833</v>
      </c>
      <c r="I46" s="34">
        <v>6273.88</v>
      </c>
      <c r="J46" s="34">
        <v>399.038</v>
      </c>
      <c r="K46" s="36">
        <v>7232.151</v>
      </c>
      <c r="L46" s="34">
        <v>-26.104</v>
      </c>
      <c r="M46" s="34">
        <v>3.495</v>
      </c>
      <c r="N46" s="34">
        <v>7254.76</v>
      </c>
      <c r="O46" s="36">
        <v>347.14700000000005</v>
      </c>
      <c r="P46" s="36">
        <v>56.886</v>
      </c>
      <c r="Q46" s="36">
        <v>290.261</v>
      </c>
      <c r="R46" s="36">
        <v>12618.469000000001</v>
      </c>
      <c r="S46" s="36">
        <v>3088.632</v>
      </c>
      <c r="T46" s="34">
        <v>8517.749</v>
      </c>
      <c r="U46" s="34">
        <v>4244.995</v>
      </c>
      <c r="V46" s="34">
        <v>1228.844</v>
      </c>
      <c r="W46" s="34">
        <v>2713.0450000000005</v>
      </c>
      <c r="X46" s="34">
        <v>563.184</v>
      </c>
      <c r="Y46" s="34">
        <v>2121.184</v>
      </c>
      <c r="Z46" s="34">
        <v>28.677</v>
      </c>
      <c r="AA46" s="34">
        <v>330.865</v>
      </c>
      <c r="AB46" s="34">
        <v>0</v>
      </c>
      <c r="AC46" s="34">
        <v>561.158</v>
      </c>
      <c r="AD46" s="34">
        <v>70.708</v>
      </c>
      <c r="AE46" s="34">
        <v>380.298</v>
      </c>
      <c r="AF46" s="34">
        <v>-0.076</v>
      </c>
      <c r="AG46" s="36">
        <v>6123.364</v>
      </c>
      <c r="AH46" s="36">
        <v>566.389</v>
      </c>
      <c r="AI46" s="36">
        <v>5542.187</v>
      </c>
      <c r="AJ46" s="34">
        <v>14.788</v>
      </c>
      <c r="AK46" s="36">
        <v>873.552</v>
      </c>
      <c r="AL46" s="34">
        <v>1151.251</v>
      </c>
      <c r="AM46" s="34">
        <v>0.188</v>
      </c>
      <c r="AN46" s="34">
        <v>4133.875999999997</v>
      </c>
      <c r="AO46" s="50" t="s">
        <v>125</v>
      </c>
      <c r="AP46" s="61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</row>
    <row r="47" spans="1:85" s="13" customFormat="1" ht="17.25" customHeight="1">
      <c r="A47" s="55"/>
      <c r="B47" s="56" t="s">
        <v>86</v>
      </c>
      <c r="C47" s="34">
        <v>38860.028</v>
      </c>
      <c r="D47" s="36">
        <v>30776.137000000006</v>
      </c>
      <c r="E47" s="36">
        <v>7740.971</v>
      </c>
      <c r="F47" s="34">
        <v>6963.561</v>
      </c>
      <c r="G47" s="34">
        <v>84.09</v>
      </c>
      <c r="H47" s="34">
        <v>19.423</v>
      </c>
      <c r="I47" s="34">
        <v>6804.146</v>
      </c>
      <c r="J47" s="34">
        <v>55.902</v>
      </c>
      <c r="K47" s="36">
        <v>777.4100000000001</v>
      </c>
      <c r="L47" s="34">
        <v>221.225</v>
      </c>
      <c r="M47" s="34">
        <v>38.168</v>
      </c>
      <c r="N47" s="34">
        <v>518.017</v>
      </c>
      <c r="O47" s="36">
        <v>369.084</v>
      </c>
      <c r="P47" s="36">
        <v>62.041</v>
      </c>
      <c r="Q47" s="36">
        <v>307.043</v>
      </c>
      <c r="R47" s="36">
        <v>12616.890000000003</v>
      </c>
      <c r="S47" s="36">
        <v>2687.627</v>
      </c>
      <c r="T47" s="34">
        <v>8872.115000000002</v>
      </c>
      <c r="U47" s="34">
        <v>3651.84</v>
      </c>
      <c r="V47" s="34">
        <v>2449.558</v>
      </c>
      <c r="W47" s="34">
        <v>2382.096</v>
      </c>
      <c r="X47" s="34">
        <v>520.587</v>
      </c>
      <c r="Y47" s="34">
        <v>1830.355</v>
      </c>
      <c r="Z47" s="34">
        <v>31.154</v>
      </c>
      <c r="AA47" s="34">
        <v>388.62</v>
      </c>
      <c r="AB47" s="34">
        <v>0.001</v>
      </c>
      <c r="AC47" s="34">
        <v>596.564</v>
      </c>
      <c r="AD47" s="34">
        <v>67.179</v>
      </c>
      <c r="AE47" s="34">
        <v>393.405</v>
      </c>
      <c r="AF47" s="34">
        <v>0</v>
      </c>
      <c r="AG47" s="36">
        <v>7215.299999999999</v>
      </c>
      <c r="AH47" s="36">
        <v>705.306</v>
      </c>
      <c r="AI47" s="36">
        <v>6490.156</v>
      </c>
      <c r="AJ47" s="34">
        <v>19.838</v>
      </c>
      <c r="AK47" s="36">
        <v>1085.88</v>
      </c>
      <c r="AL47" s="34">
        <v>1747.7</v>
      </c>
      <c r="AM47" s="34">
        <v>0.312</v>
      </c>
      <c r="AN47" s="34">
        <v>8083.890999999992</v>
      </c>
      <c r="AO47" s="50" t="s">
        <v>126</v>
      </c>
      <c r="AP47" s="61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</row>
    <row r="48" spans="1:85" s="13" customFormat="1" ht="17.25" customHeight="1">
      <c r="A48" s="55"/>
      <c r="B48" s="56"/>
      <c r="C48" s="34"/>
      <c r="D48" s="36"/>
      <c r="E48" s="36"/>
      <c r="F48" s="34"/>
      <c r="G48" s="34"/>
      <c r="H48" s="34"/>
      <c r="I48" s="34"/>
      <c r="J48" s="34"/>
      <c r="K48" s="36"/>
      <c r="L48" s="34"/>
      <c r="M48" s="34"/>
      <c r="N48" s="34"/>
      <c r="O48" s="36"/>
      <c r="P48" s="36"/>
      <c r="Q48" s="36"/>
      <c r="R48" s="36"/>
      <c r="S48" s="36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6"/>
      <c r="AH48" s="36"/>
      <c r="AI48" s="36"/>
      <c r="AJ48" s="34"/>
      <c r="AK48" s="36"/>
      <c r="AL48" s="34"/>
      <c r="AM48" s="34"/>
      <c r="AN48" s="34"/>
      <c r="AO48" s="50"/>
      <c r="AP48" s="61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</row>
    <row r="49" spans="1:85" s="13" customFormat="1" ht="17.25" customHeight="1">
      <c r="A49" s="55">
        <v>2015</v>
      </c>
      <c r="B49" s="56" t="s">
        <v>75</v>
      </c>
      <c r="C49" s="34">
        <v>40109.175</v>
      </c>
      <c r="D49" s="36">
        <v>34876.98500000001</v>
      </c>
      <c r="E49" s="36">
        <v>8489.311</v>
      </c>
      <c r="F49" s="34">
        <v>8225.707</v>
      </c>
      <c r="G49" s="34">
        <v>59.525</v>
      </c>
      <c r="H49" s="34">
        <v>12.104</v>
      </c>
      <c r="I49" s="34">
        <v>8127.131</v>
      </c>
      <c r="J49" s="34">
        <v>26.947</v>
      </c>
      <c r="K49" s="36">
        <v>263.604</v>
      </c>
      <c r="L49" s="34">
        <v>67.148</v>
      </c>
      <c r="M49" s="34">
        <v>46.595</v>
      </c>
      <c r="N49" s="34">
        <v>149.861</v>
      </c>
      <c r="O49" s="36">
        <v>2658.4919999999997</v>
      </c>
      <c r="P49" s="36">
        <v>19.756</v>
      </c>
      <c r="Q49" s="36">
        <v>2638.736</v>
      </c>
      <c r="R49" s="36">
        <v>15974.111000000003</v>
      </c>
      <c r="S49" s="36">
        <v>6091.225</v>
      </c>
      <c r="T49" s="34">
        <v>8442.216</v>
      </c>
      <c r="U49" s="34">
        <v>3511.61</v>
      </c>
      <c r="V49" s="34">
        <v>587.49</v>
      </c>
      <c r="W49" s="34">
        <v>4039.356</v>
      </c>
      <c r="X49" s="34">
        <v>682.163</v>
      </c>
      <c r="Y49" s="34">
        <v>3341.817</v>
      </c>
      <c r="Z49" s="34">
        <v>15.376</v>
      </c>
      <c r="AA49" s="34">
        <v>303.76</v>
      </c>
      <c r="AB49" s="34">
        <v>0</v>
      </c>
      <c r="AC49" s="34">
        <v>948.191</v>
      </c>
      <c r="AD49" s="34">
        <v>111.303</v>
      </c>
      <c r="AE49" s="34">
        <v>381.182</v>
      </c>
      <c r="AF49" s="34">
        <v>-0.006</v>
      </c>
      <c r="AG49" s="36">
        <v>4805.104</v>
      </c>
      <c r="AH49" s="36">
        <v>483.275</v>
      </c>
      <c r="AI49" s="36">
        <v>4309.242</v>
      </c>
      <c r="AJ49" s="34">
        <v>12.587</v>
      </c>
      <c r="AK49" s="36">
        <v>1245.509</v>
      </c>
      <c r="AL49" s="34">
        <v>1704.317</v>
      </c>
      <c r="AM49" s="34">
        <v>0.141</v>
      </c>
      <c r="AN49" s="34">
        <v>5232.189999999995</v>
      </c>
      <c r="AO49" s="50" t="s">
        <v>116</v>
      </c>
      <c r="AP49" s="61" t="s">
        <v>428</v>
      </c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</row>
    <row r="50" spans="1:85" s="13" customFormat="1" ht="17.25" customHeight="1">
      <c r="A50" s="55"/>
      <c r="B50" s="56" t="s">
        <v>76</v>
      </c>
      <c r="C50" s="34">
        <v>40153.409</v>
      </c>
      <c r="D50" s="36">
        <v>34612.691999999995</v>
      </c>
      <c r="E50" s="36">
        <v>13938.714999999998</v>
      </c>
      <c r="F50" s="34">
        <v>5159.460999999999</v>
      </c>
      <c r="G50" s="34">
        <v>56.233</v>
      </c>
      <c r="H50" s="34">
        <v>101.319</v>
      </c>
      <c r="I50" s="34">
        <v>4547.36</v>
      </c>
      <c r="J50" s="34">
        <v>454.549</v>
      </c>
      <c r="K50" s="36">
        <v>8779.253999999999</v>
      </c>
      <c r="L50" s="34">
        <v>47.182</v>
      </c>
      <c r="M50" s="34">
        <v>25.404</v>
      </c>
      <c r="N50" s="34">
        <v>8706.668</v>
      </c>
      <c r="O50" s="36">
        <v>718.911</v>
      </c>
      <c r="P50" s="36">
        <v>17.25</v>
      </c>
      <c r="Q50" s="36">
        <v>701.661</v>
      </c>
      <c r="R50" s="36">
        <v>11531.54</v>
      </c>
      <c r="S50" s="36">
        <v>3137.675</v>
      </c>
      <c r="T50" s="34">
        <v>7341.14</v>
      </c>
      <c r="U50" s="34">
        <v>3927.372</v>
      </c>
      <c r="V50" s="34">
        <v>800.876</v>
      </c>
      <c r="W50" s="34">
        <v>2299.296</v>
      </c>
      <c r="X50" s="34">
        <v>312.433</v>
      </c>
      <c r="Y50" s="34">
        <v>1980.214</v>
      </c>
      <c r="Z50" s="34">
        <v>6.649</v>
      </c>
      <c r="AA50" s="34">
        <v>313.586</v>
      </c>
      <c r="AB50" s="34">
        <v>0.01</v>
      </c>
      <c r="AC50" s="34">
        <v>612.446</v>
      </c>
      <c r="AD50" s="34">
        <v>64.545</v>
      </c>
      <c r="AE50" s="34">
        <v>375.734</v>
      </c>
      <c r="AF50" s="34">
        <v>0</v>
      </c>
      <c r="AG50" s="36">
        <v>5743.837</v>
      </c>
      <c r="AH50" s="36">
        <v>542.047</v>
      </c>
      <c r="AI50" s="36">
        <v>5184.91</v>
      </c>
      <c r="AJ50" s="34">
        <v>16.88</v>
      </c>
      <c r="AK50" s="36">
        <v>973.581</v>
      </c>
      <c r="AL50" s="34">
        <v>1705.794</v>
      </c>
      <c r="AM50" s="34">
        <v>0.314</v>
      </c>
      <c r="AN50" s="34">
        <v>5540.717000000004</v>
      </c>
      <c r="AO50" s="50" t="s">
        <v>117</v>
      </c>
      <c r="AP50" s="61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</row>
    <row r="51" spans="1:85" s="13" customFormat="1" ht="17.25" customHeight="1">
      <c r="A51" s="55"/>
      <c r="B51" s="56" t="s">
        <v>77</v>
      </c>
      <c r="C51" s="34">
        <v>32918.115</v>
      </c>
      <c r="D51" s="36">
        <v>26796.761</v>
      </c>
      <c r="E51" s="36">
        <v>7137.385</v>
      </c>
      <c r="F51" s="34">
        <v>6664.826</v>
      </c>
      <c r="G51" s="34">
        <v>1750.328</v>
      </c>
      <c r="H51" s="34">
        <v>46.102</v>
      </c>
      <c r="I51" s="34">
        <v>4835.871</v>
      </c>
      <c r="J51" s="34">
        <v>32.525</v>
      </c>
      <c r="K51" s="36">
        <v>472.559</v>
      </c>
      <c r="L51" s="34">
        <v>43.841</v>
      </c>
      <c r="M51" s="34">
        <v>8.627</v>
      </c>
      <c r="N51" s="34">
        <v>420.091</v>
      </c>
      <c r="O51" s="36">
        <v>350.228</v>
      </c>
      <c r="P51" s="36">
        <v>19.946</v>
      </c>
      <c r="Q51" s="36">
        <v>330.282</v>
      </c>
      <c r="R51" s="36">
        <v>10009.096999999998</v>
      </c>
      <c r="S51" s="36">
        <v>2499.788</v>
      </c>
      <c r="T51" s="34">
        <v>6515.391999999999</v>
      </c>
      <c r="U51" s="34">
        <v>3447.277</v>
      </c>
      <c r="V51" s="34">
        <v>1503.024</v>
      </c>
      <c r="W51" s="34">
        <v>1272.248</v>
      </c>
      <c r="X51" s="34">
        <v>443.937</v>
      </c>
      <c r="Y51" s="34">
        <v>823.564</v>
      </c>
      <c r="Z51" s="34">
        <v>4.747</v>
      </c>
      <c r="AA51" s="34">
        <v>292.83</v>
      </c>
      <c r="AB51" s="34">
        <v>0.013</v>
      </c>
      <c r="AC51" s="34">
        <v>560.507</v>
      </c>
      <c r="AD51" s="34">
        <v>64.457</v>
      </c>
      <c r="AE51" s="34">
        <v>369.114</v>
      </c>
      <c r="AF51" s="34">
        <v>-0.161</v>
      </c>
      <c r="AG51" s="36">
        <v>7006.2429999999995</v>
      </c>
      <c r="AH51" s="36">
        <v>714.9</v>
      </c>
      <c r="AI51" s="36">
        <v>6272.878</v>
      </c>
      <c r="AJ51" s="34">
        <v>18.465</v>
      </c>
      <c r="AK51" s="36">
        <v>958.515</v>
      </c>
      <c r="AL51" s="34">
        <v>1335.024</v>
      </c>
      <c r="AM51" s="34">
        <v>0.269</v>
      </c>
      <c r="AN51" s="34">
        <v>6121.353999999999</v>
      </c>
      <c r="AO51" s="50" t="s">
        <v>118</v>
      </c>
      <c r="AP51" s="61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</row>
    <row r="52" spans="1:85" s="13" customFormat="1" ht="17.25" customHeight="1">
      <c r="A52" s="55"/>
      <c r="B52" s="56" t="s">
        <v>78</v>
      </c>
      <c r="C52" s="34">
        <v>42971.237</v>
      </c>
      <c r="D52" s="36">
        <v>31913.23</v>
      </c>
      <c r="E52" s="36">
        <v>7713.552000000001</v>
      </c>
      <c r="F52" s="34">
        <v>6825.153</v>
      </c>
      <c r="G52" s="34">
        <v>195.572</v>
      </c>
      <c r="H52" s="34">
        <v>17.283</v>
      </c>
      <c r="I52" s="34">
        <v>6610.87</v>
      </c>
      <c r="J52" s="34">
        <v>1.428</v>
      </c>
      <c r="K52" s="36">
        <v>888.399</v>
      </c>
      <c r="L52" s="34">
        <v>628.634</v>
      </c>
      <c r="M52" s="34">
        <v>11.491</v>
      </c>
      <c r="N52" s="34">
        <v>248.274</v>
      </c>
      <c r="O52" s="36">
        <v>316.18399999999997</v>
      </c>
      <c r="P52" s="36">
        <v>28.806</v>
      </c>
      <c r="Q52" s="36">
        <v>287.378</v>
      </c>
      <c r="R52" s="36">
        <v>13148.811999999998</v>
      </c>
      <c r="S52" s="36">
        <v>3461.559</v>
      </c>
      <c r="T52" s="34">
        <v>8327.618</v>
      </c>
      <c r="U52" s="34">
        <v>4126.735</v>
      </c>
      <c r="V52" s="34">
        <v>1524.857</v>
      </c>
      <c r="W52" s="34">
        <v>2358.465</v>
      </c>
      <c r="X52" s="34">
        <v>533.23</v>
      </c>
      <c r="Y52" s="34">
        <v>1775.102</v>
      </c>
      <c r="Z52" s="34">
        <v>50.133</v>
      </c>
      <c r="AA52" s="34">
        <v>317.561</v>
      </c>
      <c r="AB52" s="34">
        <v>0</v>
      </c>
      <c r="AC52" s="34">
        <v>889.942</v>
      </c>
      <c r="AD52" s="34">
        <v>79.614</v>
      </c>
      <c r="AE52" s="34">
        <v>390.181</v>
      </c>
      <c r="AF52" s="34">
        <v>-0.102</v>
      </c>
      <c r="AG52" s="36">
        <v>8312.109</v>
      </c>
      <c r="AH52" s="36">
        <v>747.757</v>
      </c>
      <c r="AI52" s="36">
        <v>7545.18</v>
      </c>
      <c r="AJ52" s="34">
        <v>19.172</v>
      </c>
      <c r="AK52" s="36">
        <v>1019.603</v>
      </c>
      <c r="AL52" s="34">
        <v>1402.629</v>
      </c>
      <c r="AM52" s="34">
        <v>0.341</v>
      </c>
      <c r="AN52" s="34">
        <v>11058.007000000001</v>
      </c>
      <c r="AO52" s="50" t="s">
        <v>119</v>
      </c>
      <c r="AP52" s="61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</row>
    <row r="53" spans="1:85" s="13" customFormat="1" ht="17.25" customHeight="1">
      <c r="A53" s="55"/>
      <c r="B53" s="56" t="s">
        <v>79</v>
      </c>
      <c r="C53" s="34">
        <v>41752.408</v>
      </c>
      <c r="D53" s="36">
        <v>36221.02100000001</v>
      </c>
      <c r="E53" s="36">
        <v>13452.768</v>
      </c>
      <c r="F53" s="34">
        <v>6874.4980000000005</v>
      </c>
      <c r="G53" s="34">
        <v>-23.702</v>
      </c>
      <c r="H53" s="34">
        <v>11.985</v>
      </c>
      <c r="I53" s="34">
        <v>6539.432</v>
      </c>
      <c r="J53" s="34">
        <v>346.783</v>
      </c>
      <c r="K53" s="36">
        <v>6578.27</v>
      </c>
      <c r="L53" s="34">
        <v>28.655</v>
      </c>
      <c r="M53" s="34">
        <v>15.622</v>
      </c>
      <c r="N53" s="34">
        <v>6533.993</v>
      </c>
      <c r="O53" s="36">
        <v>324.022</v>
      </c>
      <c r="P53" s="36">
        <v>93.319</v>
      </c>
      <c r="Q53" s="36">
        <v>230.703</v>
      </c>
      <c r="R53" s="36">
        <v>13165.653000000004</v>
      </c>
      <c r="S53" s="36">
        <v>3545.52</v>
      </c>
      <c r="T53" s="34">
        <v>8581.795000000002</v>
      </c>
      <c r="U53" s="34">
        <v>4215.233</v>
      </c>
      <c r="V53" s="34">
        <v>1414.242</v>
      </c>
      <c r="W53" s="34">
        <v>2668.549</v>
      </c>
      <c r="X53" s="34">
        <v>546.067</v>
      </c>
      <c r="Y53" s="34">
        <v>2091.273</v>
      </c>
      <c r="Z53" s="34">
        <v>31.209</v>
      </c>
      <c r="AA53" s="34">
        <v>283.731</v>
      </c>
      <c r="AB53" s="34">
        <v>0.04</v>
      </c>
      <c r="AC53" s="34">
        <v>594.502</v>
      </c>
      <c r="AD53" s="34">
        <v>68.663</v>
      </c>
      <c r="AE53" s="34">
        <v>375.119</v>
      </c>
      <c r="AF53" s="34">
        <v>0.054</v>
      </c>
      <c r="AG53" s="36">
        <v>6991.605</v>
      </c>
      <c r="AH53" s="36">
        <v>652.726</v>
      </c>
      <c r="AI53" s="36">
        <v>6322.799</v>
      </c>
      <c r="AJ53" s="34">
        <v>16.08</v>
      </c>
      <c r="AK53" s="36">
        <v>949.141</v>
      </c>
      <c r="AL53" s="34">
        <v>1337.681</v>
      </c>
      <c r="AM53" s="34">
        <v>0.151</v>
      </c>
      <c r="AN53" s="34">
        <v>5531.386999999995</v>
      </c>
      <c r="AO53" s="50" t="s">
        <v>120</v>
      </c>
      <c r="AP53" s="61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</row>
    <row r="54" spans="1:85" s="13" customFormat="1" ht="9.75" customHeight="1">
      <c r="A54" s="57"/>
      <c r="B54" s="108"/>
      <c r="C54" s="94"/>
      <c r="D54" s="95"/>
      <c r="E54" s="95"/>
      <c r="F54" s="94"/>
      <c r="G54" s="94"/>
      <c r="H54" s="94"/>
      <c r="I54" s="94"/>
      <c r="J54" s="94"/>
      <c r="K54" s="95"/>
      <c r="L54" s="94"/>
      <c r="M54" s="94"/>
      <c r="N54" s="94"/>
      <c r="O54" s="95"/>
      <c r="P54" s="95"/>
      <c r="Q54" s="95"/>
      <c r="R54" s="95"/>
      <c r="S54" s="95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5"/>
      <c r="AH54" s="95"/>
      <c r="AI54" s="95"/>
      <c r="AJ54" s="94"/>
      <c r="AK54" s="95"/>
      <c r="AL54" s="94"/>
      <c r="AM54" s="94"/>
      <c r="AN54" s="94"/>
      <c r="AO54" s="89"/>
      <c r="AP54" s="90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</row>
    <row r="55" spans="1:85" s="72" customFormat="1" ht="81" customHeight="1">
      <c r="A55" s="103"/>
      <c r="B55" s="104"/>
      <c r="C55" s="105" t="s">
        <v>133</v>
      </c>
      <c r="D55" s="105" t="s">
        <v>134</v>
      </c>
      <c r="E55" s="105" t="s">
        <v>135</v>
      </c>
      <c r="F55" s="105" t="s">
        <v>136</v>
      </c>
      <c r="G55" s="106" t="s">
        <v>129</v>
      </c>
      <c r="H55" s="106" t="s">
        <v>130</v>
      </c>
      <c r="I55" s="106" t="s">
        <v>131</v>
      </c>
      <c r="J55" s="106" t="s">
        <v>132</v>
      </c>
      <c r="K55" s="105" t="s">
        <v>137</v>
      </c>
      <c r="L55" s="106" t="s">
        <v>129</v>
      </c>
      <c r="M55" s="106" t="s">
        <v>131</v>
      </c>
      <c r="N55" s="106" t="s">
        <v>132</v>
      </c>
      <c r="O55" s="105" t="s">
        <v>138</v>
      </c>
      <c r="P55" s="107" t="s">
        <v>139</v>
      </c>
      <c r="Q55" s="107" t="s">
        <v>140</v>
      </c>
      <c r="R55" s="105" t="s">
        <v>141</v>
      </c>
      <c r="S55" s="105" t="s">
        <v>142</v>
      </c>
      <c r="T55" s="105" t="s">
        <v>143</v>
      </c>
      <c r="U55" s="106" t="s">
        <v>199</v>
      </c>
      <c r="V55" s="106" t="s">
        <v>200</v>
      </c>
      <c r="W55" s="106"/>
      <c r="X55" s="106" t="s">
        <v>201</v>
      </c>
      <c r="Y55" s="106" t="s">
        <v>202</v>
      </c>
      <c r="Z55" s="106" t="s">
        <v>203</v>
      </c>
      <c r="AA55" s="106" t="s">
        <v>204</v>
      </c>
      <c r="AB55" s="106"/>
      <c r="AC55" s="105" t="s">
        <v>144</v>
      </c>
      <c r="AD55" s="105" t="s">
        <v>145</v>
      </c>
      <c r="AE55" s="105" t="s">
        <v>146</v>
      </c>
      <c r="AF55" s="105"/>
      <c r="AG55" s="105" t="s">
        <v>147</v>
      </c>
      <c r="AH55" s="105" t="s">
        <v>148</v>
      </c>
      <c r="AI55" s="105" t="s">
        <v>149</v>
      </c>
      <c r="AJ55" s="105" t="s">
        <v>207</v>
      </c>
      <c r="AK55" s="107" t="s">
        <v>150</v>
      </c>
      <c r="AL55" s="107" t="s">
        <v>151</v>
      </c>
      <c r="AM55" s="105" t="s">
        <v>152</v>
      </c>
      <c r="AN55" s="105" t="s">
        <v>209</v>
      </c>
      <c r="AO55" s="88"/>
      <c r="AP55" s="87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</row>
    <row r="56" spans="1:97" s="15" customFormat="1" ht="17.25" customHeight="1">
      <c r="A56" s="31" t="s">
        <v>128</v>
      </c>
      <c r="B56" s="18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"/>
      <c r="AP56" s="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</row>
    <row r="57" spans="1:98" ht="15">
      <c r="A57" s="49" t="s">
        <v>113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CT57" s="7"/>
    </row>
    <row r="58" spans="2:98" ht="15">
      <c r="B58" s="33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2"/>
      <c r="AH58" s="91"/>
      <c r="AI58" s="91"/>
      <c r="AJ58" s="91"/>
      <c r="AK58" s="92"/>
      <c r="AL58" s="92"/>
      <c r="AM58" s="92"/>
      <c r="AN58" s="91"/>
      <c r="CS58" s="7"/>
      <c r="CT58" s="7"/>
    </row>
    <row r="59" spans="27:98" ht="15"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2"/>
      <c r="CQ59" s="7"/>
      <c r="CR59" s="7"/>
      <c r="CS59" s="7"/>
      <c r="CT59" s="7"/>
    </row>
    <row r="60" spans="1:98" ht="15">
      <c r="A60" s="7"/>
      <c r="B60" s="7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83"/>
      <c r="AH60" s="83"/>
      <c r="AI60" s="83"/>
      <c r="AJ60" s="83"/>
      <c r="AK60" s="83"/>
      <c r="AL60" s="83"/>
      <c r="AM60" s="83"/>
      <c r="AN60" s="83"/>
      <c r="CM60" s="7"/>
      <c r="CN60" s="7"/>
      <c r="CO60" s="7"/>
      <c r="CP60" s="7"/>
      <c r="CQ60" s="7"/>
      <c r="CR60" s="7"/>
      <c r="CS60" s="7"/>
      <c r="CT60" s="7"/>
    </row>
    <row r="61" spans="1:98" ht="15">
      <c r="A61" s="7"/>
      <c r="B61" s="7"/>
      <c r="C61" s="21"/>
      <c r="D61" s="21"/>
      <c r="E61" s="21">
        <v>1000</v>
      </c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83"/>
      <c r="AH61" s="83"/>
      <c r="AI61" s="83"/>
      <c r="AJ61" s="83"/>
      <c r="AK61" s="83"/>
      <c r="AL61" s="83"/>
      <c r="AM61" s="83"/>
      <c r="AN61" s="83"/>
      <c r="CM61" s="7"/>
      <c r="CN61" s="7"/>
      <c r="CO61" s="7"/>
      <c r="CP61" s="7"/>
      <c r="CQ61" s="7"/>
      <c r="CR61" s="7"/>
      <c r="CS61" s="7"/>
      <c r="CT61" s="7"/>
    </row>
    <row r="62" spans="1:98" ht="15">
      <c r="A62" s="7"/>
      <c r="B62" s="7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83"/>
      <c r="AJ62" s="83"/>
      <c r="AK62" s="83"/>
      <c r="AL62" s="83"/>
      <c r="AM62" s="83"/>
      <c r="AN62" s="83"/>
      <c r="CO62" s="7"/>
      <c r="CP62" s="7"/>
      <c r="CQ62" s="7"/>
      <c r="CR62" s="7"/>
      <c r="CS62" s="7"/>
      <c r="CT62" s="7"/>
    </row>
    <row r="63" spans="3:98" ht="15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83"/>
      <c r="AN63" s="83"/>
      <c r="CS63" s="7"/>
      <c r="CT63" s="7"/>
    </row>
    <row r="64" spans="3:98" ht="15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83"/>
      <c r="AN64" s="83"/>
      <c r="CS64" s="7"/>
      <c r="CT64" s="7"/>
    </row>
    <row r="65" spans="3:98" ht="15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83"/>
      <c r="AN65" s="83"/>
      <c r="CS65" s="7"/>
      <c r="CT65" s="7"/>
    </row>
    <row r="66" spans="3:98" ht="15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83"/>
      <c r="AN66" s="83"/>
      <c r="CS66" s="7"/>
      <c r="CT66" s="7"/>
    </row>
    <row r="67" spans="3:98" ht="15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83"/>
      <c r="AN67" s="83"/>
      <c r="CS67" s="7"/>
      <c r="CT67" s="7"/>
    </row>
    <row r="68" spans="3:98" ht="15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83"/>
      <c r="AN68" s="83"/>
      <c r="CS68" s="7"/>
      <c r="CT68" s="7"/>
    </row>
    <row r="69" spans="3:98" ht="15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83"/>
      <c r="AN69" s="83"/>
      <c r="CS69" s="7"/>
      <c r="CT69" s="7"/>
    </row>
    <row r="70" spans="3:98" ht="15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83"/>
      <c r="AN70" s="83"/>
      <c r="CS70" s="7"/>
      <c r="CT70" s="7"/>
    </row>
    <row r="71" spans="3:15" ht="15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</row>
  </sheetData>
  <sheetProtection/>
  <mergeCells count="1">
    <mergeCell ref="AO4:AP4"/>
  </mergeCells>
  <printOptions/>
  <pageMargins left="0.25" right="0.24" top="0.7480314960629921" bottom="0.7480314960629921" header="0.31496062992125984" footer="0.31496062992125984"/>
  <pageSetup horizontalDpi="600" verticalDpi="600" orientation="landscape" paperSize="9" scale="50" r:id="rId1"/>
  <ignoredErrors>
    <ignoredError sqref="AP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HC79"/>
  <sheetViews>
    <sheetView showGridLines="0" zoomScalePageLayoutView="0" workbookViewId="0" topLeftCell="AM29">
      <selection activeCell="BB40" sqref="BB40"/>
    </sheetView>
  </sheetViews>
  <sheetFormatPr defaultColWidth="9.140625" defaultRowHeight="12.75"/>
  <cols>
    <col min="1" max="1" width="7.8515625" style="7" customWidth="1"/>
    <col min="2" max="2" width="9.00390625" style="7" customWidth="1"/>
    <col min="3" max="3" width="12.28125" style="7" customWidth="1"/>
    <col min="4" max="4" width="9.57421875" style="7" bestFit="1" customWidth="1"/>
    <col min="5" max="5" width="12.7109375" style="7" customWidth="1"/>
    <col min="6" max="6" width="10.28125" style="7" customWidth="1"/>
    <col min="7" max="7" width="7.8515625" style="7" customWidth="1"/>
    <col min="8" max="8" width="10.7109375" style="7" customWidth="1"/>
    <col min="9" max="9" width="11.421875" style="7" customWidth="1"/>
    <col min="10" max="10" width="12.57421875" style="7" customWidth="1"/>
    <col min="11" max="11" width="9.8515625" style="7" customWidth="1"/>
    <col min="12" max="12" width="8.00390625" style="7" customWidth="1"/>
    <col min="13" max="13" width="11.28125" style="7" customWidth="1"/>
    <col min="14" max="14" width="9.7109375" style="7" customWidth="1"/>
    <col min="15" max="15" width="10.140625" style="7" customWidth="1"/>
    <col min="16" max="16" width="8.57421875" style="7" customWidth="1"/>
    <col min="17" max="17" width="11.8515625" style="7" customWidth="1"/>
    <col min="18" max="18" width="12.7109375" style="7" customWidth="1"/>
    <col min="19" max="19" width="11.421875" style="7" customWidth="1"/>
    <col min="20" max="20" width="10.28125" style="7" bestFit="1" customWidth="1"/>
    <col min="21" max="21" width="9.00390625" style="7" customWidth="1"/>
    <col min="22" max="22" width="10.28125" style="7" customWidth="1"/>
    <col min="23" max="23" width="13.8515625" style="7" customWidth="1"/>
    <col min="24" max="24" width="13.57421875" style="22" customWidth="1"/>
    <col min="25" max="25" width="15.57421875" style="22" customWidth="1"/>
    <col min="26" max="26" width="10.421875" style="22" customWidth="1"/>
    <col min="27" max="27" width="17.28125" style="22" customWidth="1"/>
    <col min="28" max="28" width="10.28125" style="22" customWidth="1"/>
    <col min="29" max="29" width="11.140625" style="22" customWidth="1"/>
    <col min="30" max="30" width="11.8515625" style="22" customWidth="1"/>
    <col min="31" max="32" width="10.28125" style="22" customWidth="1"/>
    <col min="33" max="33" width="14.8515625" style="22" customWidth="1"/>
    <col min="34" max="34" width="11.421875" style="22" customWidth="1"/>
    <col min="35" max="35" width="7.8515625" style="22" customWidth="1"/>
    <col min="36" max="36" width="7.140625" style="22" customWidth="1"/>
    <col min="37" max="37" width="11.7109375" style="22" customWidth="1"/>
    <col min="38" max="38" width="10.8515625" style="22" bestFit="1" customWidth="1"/>
    <col min="39" max="40" width="10.8515625" style="22" customWidth="1"/>
    <col min="41" max="41" width="7.8515625" style="22" bestFit="1" customWidth="1"/>
    <col min="42" max="42" width="9.00390625" style="22" customWidth="1"/>
    <col min="43" max="43" width="10.57421875" style="22" customWidth="1"/>
    <col min="44" max="44" width="13.421875" style="22" customWidth="1"/>
    <col min="45" max="45" width="11.7109375" style="22" customWidth="1"/>
    <col min="46" max="46" width="10.421875" style="2" customWidth="1"/>
    <col min="47" max="211" width="9.140625" style="2" customWidth="1"/>
    <col min="212" max="16384" width="9.140625" style="7" customWidth="1"/>
  </cols>
  <sheetData>
    <row r="1" spans="1:13" ht="18.75">
      <c r="A1" s="5" t="s">
        <v>222</v>
      </c>
      <c r="B1" s="5"/>
      <c r="C1" s="5"/>
      <c r="D1" s="6"/>
      <c r="E1" s="6"/>
      <c r="F1" s="6"/>
      <c r="M1" s="9"/>
    </row>
    <row r="2" spans="1:6" ht="15.75">
      <c r="A2" s="29" t="s">
        <v>127</v>
      </c>
      <c r="B2" s="5"/>
      <c r="C2" s="6"/>
      <c r="D2" s="6"/>
      <c r="E2" s="6"/>
      <c r="F2" s="6"/>
    </row>
    <row r="3" ht="6.75" customHeight="1"/>
    <row r="4" spans="1:211" s="11" customFormat="1" ht="76.5" customHeight="1">
      <c r="A4" s="66" t="s">
        <v>87</v>
      </c>
      <c r="B4" s="67"/>
      <c r="C4" s="53" t="s">
        <v>9</v>
      </c>
      <c r="D4" s="53" t="s">
        <v>40</v>
      </c>
      <c r="E4" s="53" t="s">
        <v>41</v>
      </c>
      <c r="F4" s="53" t="s">
        <v>10</v>
      </c>
      <c r="G4" s="53" t="s">
        <v>11</v>
      </c>
      <c r="H4" s="53" t="s">
        <v>42</v>
      </c>
      <c r="I4" s="53" t="s">
        <v>43</v>
      </c>
      <c r="J4" s="53" t="s">
        <v>44</v>
      </c>
      <c r="K4" s="53" t="s">
        <v>10</v>
      </c>
      <c r="L4" s="53" t="s">
        <v>11</v>
      </c>
      <c r="M4" s="53" t="s">
        <v>42</v>
      </c>
      <c r="N4" s="53" t="s">
        <v>43</v>
      </c>
      <c r="O4" s="53" t="s">
        <v>45</v>
      </c>
      <c r="P4" s="53" t="s">
        <v>46</v>
      </c>
      <c r="Q4" s="53" t="s">
        <v>47</v>
      </c>
      <c r="R4" s="53" t="s">
        <v>48</v>
      </c>
      <c r="S4" s="53" t="s">
        <v>49</v>
      </c>
      <c r="T4" s="53" t="s">
        <v>50</v>
      </c>
      <c r="U4" s="53" t="s">
        <v>51</v>
      </c>
      <c r="V4" s="53" t="s">
        <v>52</v>
      </c>
      <c r="W4" s="53" t="s">
        <v>53</v>
      </c>
      <c r="X4" s="73" t="s">
        <v>54</v>
      </c>
      <c r="Y4" s="73" t="s">
        <v>55</v>
      </c>
      <c r="Z4" s="73" t="s">
        <v>56</v>
      </c>
      <c r="AA4" s="73" t="s">
        <v>57</v>
      </c>
      <c r="AB4" s="73" t="s">
        <v>58</v>
      </c>
      <c r="AC4" s="73" t="s">
        <v>59</v>
      </c>
      <c r="AD4" s="73" t="s">
        <v>60</v>
      </c>
      <c r="AE4" s="73" t="s">
        <v>61</v>
      </c>
      <c r="AF4" s="73" t="s">
        <v>62</v>
      </c>
      <c r="AG4" s="73" t="s">
        <v>63</v>
      </c>
      <c r="AH4" s="73" t="s">
        <v>64</v>
      </c>
      <c r="AI4" s="73" t="s">
        <v>65</v>
      </c>
      <c r="AJ4" s="73" t="s">
        <v>66</v>
      </c>
      <c r="AK4" s="73" t="s">
        <v>67</v>
      </c>
      <c r="AL4" s="73" t="s">
        <v>68</v>
      </c>
      <c r="AM4" s="73" t="s">
        <v>69</v>
      </c>
      <c r="AN4" s="73" t="s">
        <v>70</v>
      </c>
      <c r="AO4" s="73" t="s">
        <v>12</v>
      </c>
      <c r="AP4" s="73" t="s">
        <v>71</v>
      </c>
      <c r="AQ4" s="73" t="s">
        <v>72</v>
      </c>
      <c r="AR4" s="73" t="s">
        <v>73</v>
      </c>
      <c r="AS4" s="73" t="s">
        <v>74</v>
      </c>
      <c r="AT4" s="454" t="s">
        <v>114</v>
      </c>
      <c r="AU4" s="454"/>
      <c r="AV4" s="79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</row>
    <row r="5" spans="1:211" s="13" customFormat="1" ht="16.5" customHeight="1" hidden="1">
      <c r="A5" s="55">
        <v>2011</v>
      </c>
      <c r="B5" s="55"/>
      <c r="C5" s="43">
        <v>313301.82300000003</v>
      </c>
      <c r="D5" s="43">
        <v>271089.78</v>
      </c>
      <c r="E5" s="43">
        <v>72903.82999999999</v>
      </c>
      <c r="F5" s="77">
        <v>61901.528</v>
      </c>
      <c r="G5" s="77">
        <v>4217.876</v>
      </c>
      <c r="H5" s="77">
        <v>3854.4809999999998</v>
      </c>
      <c r="I5" s="77">
        <v>2929.9449999999997</v>
      </c>
      <c r="J5" s="43">
        <v>12847.39</v>
      </c>
      <c r="K5" s="77">
        <v>11027.552</v>
      </c>
      <c r="L5" s="77">
        <v>816.32</v>
      </c>
      <c r="M5" s="77">
        <v>588.837</v>
      </c>
      <c r="N5" s="77">
        <v>414.681</v>
      </c>
      <c r="O5" s="43">
        <v>32448.069</v>
      </c>
      <c r="P5" s="43">
        <v>9999.7</v>
      </c>
      <c r="Q5" s="43">
        <v>5441.879</v>
      </c>
      <c r="R5" s="77">
        <v>200.05</v>
      </c>
      <c r="S5" s="77">
        <v>16805.401</v>
      </c>
      <c r="T5" s="43">
        <v>110075.15</v>
      </c>
      <c r="U5" s="43">
        <v>4738.888</v>
      </c>
      <c r="V5" s="43">
        <v>59352.352999999996</v>
      </c>
      <c r="W5" s="43">
        <v>1658.2669999999998</v>
      </c>
      <c r="X5" s="43">
        <v>52833.451</v>
      </c>
      <c r="Y5" s="43">
        <v>2504.765</v>
      </c>
      <c r="Z5" s="43">
        <v>2355.87</v>
      </c>
      <c r="AA5" s="43">
        <v>1390.392</v>
      </c>
      <c r="AB5" s="43">
        <v>2125.5899999999997</v>
      </c>
      <c r="AC5" s="43">
        <v>6961.3060000000005</v>
      </c>
      <c r="AD5" s="43">
        <v>1447.533</v>
      </c>
      <c r="AE5" s="43">
        <v>2255.3740000000003</v>
      </c>
      <c r="AF5" s="43">
        <v>1139.3880000000001</v>
      </c>
      <c r="AG5" s="43">
        <v>30664.325999999997</v>
      </c>
      <c r="AH5" s="43">
        <v>24900.494</v>
      </c>
      <c r="AI5" s="43">
        <v>5404.435</v>
      </c>
      <c r="AJ5" s="77">
        <v>359.39699999999993</v>
      </c>
      <c r="AK5" s="43">
        <v>30696.938000000002</v>
      </c>
      <c r="AL5" s="43">
        <v>6737.473</v>
      </c>
      <c r="AM5" s="43">
        <v>6642.945</v>
      </c>
      <c r="AN5" s="43">
        <v>94.52799999999999</v>
      </c>
      <c r="AO5" s="43">
        <v>5380.93</v>
      </c>
      <c r="AP5" s="43">
        <v>4639.706</v>
      </c>
      <c r="AQ5" s="43">
        <v>741.224</v>
      </c>
      <c r="AR5" s="43">
        <v>0</v>
      </c>
      <c r="AS5" s="77">
        <v>42212.043</v>
      </c>
      <c r="AT5" s="100"/>
      <c r="AU5" s="101">
        <v>2011</v>
      </c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</row>
    <row r="6" spans="1:211" s="13" customFormat="1" ht="16.5" customHeight="1" hidden="1">
      <c r="A6" s="55">
        <v>2012</v>
      </c>
      <c r="B6" s="55"/>
      <c r="C6" s="43">
        <f>C11+C12+C13+C14+C15+C16+C17+C18+C19+C20+C21+C22</f>
        <v>361886.685</v>
      </c>
      <c r="D6" s="43">
        <f aca="true" t="shared" si="0" ref="D6:AS6">D11+D12+D13+D14+D15+D16+D17+D18+D19+D20+D21+D22</f>
        <v>313470.6379999999</v>
      </c>
      <c r="E6" s="43">
        <f t="shared" si="0"/>
        <v>86462.708</v>
      </c>
      <c r="F6" s="43">
        <f t="shared" si="0"/>
        <v>75435.10100000001</v>
      </c>
      <c r="G6" s="43">
        <f t="shared" si="0"/>
        <v>5131.097</v>
      </c>
      <c r="H6" s="43">
        <f t="shared" si="0"/>
        <v>2577.821</v>
      </c>
      <c r="I6" s="43">
        <f t="shared" si="0"/>
        <v>3318.6890000000003</v>
      </c>
      <c r="J6" s="43">
        <f t="shared" si="0"/>
        <v>14728.208999999999</v>
      </c>
      <c r="K6" s="43">
        <f t="shared" si="0"/>
        <v>13001.653</v>
      </c>
      <c r="L6" s="43">
        <f t="shared" si="0"/>
        <v>948.848</v>
      </c>
      <c r="M6" s="43">
        <f t="shared" si="0"/>
        <v>360.009</v>
      </c>
      <c r="N6" s="43">
        <f t="shared" si="0"/>
        <v>417.69899999999996</v>
      </c>
      <c r="O6" s="43">
        <f t="shared" si="0"/>
        <v>32893.602999999996</v>
      </c>
      <c r="P6" s="43">
        <f t="shared" si="0"/>
        <v>10965.394</v>
      </c>
      <c r="Q6" s="43">
        <f t="shared" si="0"/>
        <v>538.5229999999999</v>
      </c>
      <c r="R6" s="43">
        <f t="shared" si="0"/>
        <v>186.18800000000005</v>
      </c>
      <c r="S6" s="43">
        <f t="shared" si="0"/>
        <v>4371.209</v>
      </c>
      <c r="T6" s="43">
        <f t="shared" si="0"/>
        <v>129477.01899999999</v>
      </c>
      <c r="U6" s="43">
        <f t="shared" si="0"/>
        <v>3912.409</v>
      </c>
      <c r="V6" s="43">
        <f t="shared" si="0"/>
        <v>70184.496</v>
      </c>
      <c r="W6" s="43">
        <f t="shared" si="0"/>
        <v>1764.4329999999998</v>
      </c>
      <c r="X6" s="43">
        <f t="shared" si="0"/>
        <v>63683.535</v>
      </c>
      <c r="Y6" s="43">
        <f t="shared" si="0"/>
        <v>2399.5589999999997</v>
      </c>
      <c r="Z6" s="43">
        <f t="shared" si="0"/>
        <v>2336.969</v>
      </c>
      <c r="AA6" s="43">
        <f t="shared" si="0"/>
        <v>926.399</v>
      </c>
      <c r="AB6" s="43">
        <f t="shared" si="0"/>
        <v>2891.4930000000004</v>
      </c>
      <c r="AC6" s="43">
        <f t="shared" si="0"/>
        <v>7553.044000000001</v>
      </c>
      <c r="AD6" s="43">
        <f t="shared" si="0"/>
        <v>5410.637</v>
      </c>
      <c r="AE6" s="43">
        <f t="shared" si="0"/>
        <v>2922.4230000000002</v>
      </c>
      <c r="AF6" s="43">
        <f t="shared" si="0"/>
        <v>1296.311</v>
      </c>
      <c r="AG6" s="43">
        <f t="shared" si="0"/>
        <v>34379.807</v>
      </c>
      <c r="AH6" s="43">
        <f t="shared" si="0"/>
        <v>27713.409000000003</v>
      </c>
      <c r="AI6" s="43">
        <f t="shared" si="0"/>
        <v>5987.951999999999</v>
      </c>
      <c r="AJ6" s="43">
        <f t="shared" si="0"/>
        <v>678.4459999999999</v>
      </c>
      <c r="AK6" s="43">
        <f t="shared" si="0"/>
        <v>34365.315</v>
      </c>
      <c r="AL6" s="43">
        <f t="shared" si="0"/>
        <v>6006.362</v>
      </c>
      <c r="AM6" s="43">
        <f t="shared" si="0"/>
        <v>5752.3009999999995</v>
      </c>
      <c r="AN6" s="43">
        <f t="shared" si="0"/>
        <v>1539.741</v>
      </c>
      <c r="AO6" s="43">
        <f t="shared" si="0"/>
        <v>9537.421999999999</v>
      </c>
      <c r="AP6" s="43">
        <f t="shared" si="0"/>
        <v>8184.986999999999</v>
      </c>
      <c r="AQ6" s="43">
        <f t="shared" si="0"/>
        <v>1352.4350000000002</v>
      </c>
      <c r="AR6" s="43">
        <f t="shared" si="0"/>
        <v>0</v>
      </c>
      <c r="AS6" s="43">
        <f t="shared" si="0"/>
        <v>48416.047</v>
      </c>
      <c r="AT6" s="109"/>
      <c r="AU6" s="128">
        <v>2012</v>
      </c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</row>
    <row r="7" spans="1:211" s="13" customFormat="1" ht="16.5" customHeight="1">
      <c r="A7" s="55">
        <v>2013</v>
      </c>
      <c r="B7" s="55"/>
      <c r="C7" s="43">
        <v>408224.56000000006</v>
      </c>
      <c r="D7" s="43">
        <v>358238.51</v>
      </c>
      <c r="E7" s="43">
        <v>96235.367</v>
      </c>
      <c r="F7" s="43">
        <v>84017.67799999999</v>
      </c>
      <c r="G7" s="43">
        <v>5268.682999999999</v>
      </c>
      <c r="H7" s="43">
        <v>3314.4519999999998</v>
      </c>
      <c r="I7" s="43">
        <v>3634.5539999999996</v>
      </c>
      <c r="J7" s="43">
        <v>16306.461000000001</v>
      </c>
      <c r="K7" s="43">
        <v>14317.518999999998</v>
      </c>
      <c r="L7" s="43">
        <v>1011.4349999999998</v>
      </c>
      <c r="M7" s="43">
        <v>464.4819999999999</v>
      </c>
      <c r="N7" s="43">
        <v>513.025</v>
      </c>
      <c r="O7" s="43">
        <v>36386.231999999996</v>
      </c>
      <c r="P7" s="43">
        <v>11782.734999999999</v>
      </c>
      <c r="Q7" s="43">
        <v>336.123</v>
      </c>
      <c r="R7" s="43">
        <v>518.486</v>
      </c>
      <c r="S7" s="43">
        <v>23748.888</v>
      </c>
      <c r="T7" s="43">
        <v>148742.593</v>
      </c>
      <c r="U7" s="43">
        <v>4074.8710000000005</v>
      </c>
      <c r="V7" s="43">
        <v>79237.791</v>
      </c>
      <c r="W7" s="43">
        <v>2166.499</v>
      </c>
      <c r="X7" s="43">
        <v>71793.057</v>
      </c>
      <c r="Y7" s="43">
        <v>2362.721</v>
      </c>
      <c r="Z7" s="43">
        <v>2915.514</v>
      </c>
      <c r="AA7" s="43">
        <v>1786.094</v>
      </c>
      <c r="AB7" s="43">
        <v>3543.009</v>
      </c>
      <c r="AC7" s="43">
        <v>8684.168</v>
      </c>
      <c r="AD7" s="43">
        <v>4048.1059999999998</v>
      </c>
      <c r="AE7" s="43">
        <v>5876.257</v>
      </c>
      <c r="AF7" s="43">
        <v>1623.6390000000001</v>
      </c>
      <c r="AG7" s="43">
        <v>39868.658</v>
      </c>
      <c r="AH7" s="43">
        <v>32398.153</v>
      </c>
      <c r="AI7" s="43">
        <v>6694.682000000001</v>
      </c>
      <c r="AJ7" s="43">
        <v>775.8229999999999</v>
      </c>
      <c r="AK7" s="43">
        <v>43767.27799999999</v>
      </c>
      <c r="AL7" s="43">
        <v>7665.522</v>
      </c>
      <c r="AM7" s="43">
        <v>7274.491</v>
      </c>
      <c r="AN7" s="43">
        <v>391.031</v>
      </c>
      <c r="AO7" s="43">
        <v>9135.057</v>
      </c>
      <c r="AP7" s="43">
        <v>7625.768</v>
      </c>
      <c r="AQ7" s="43">
        <v>1509.289</v>
      </c>
      <c r="AR7" s="43">
        <v>0</v>
      </c>
      <c r="AS7" s="43">
        <v>49986.05</v>
      </c>
      <c r="AT7" s="109"/>
      <c r="AU7" s="128">
        <v>2013</v>
      </c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</row>
    <row r="8" spans="1:211" s="13" customFormat="1" ht="16.5" customHeight="1">
      <c r="A8" s="55">
        <v>2014</v>
      </c>
      <c r="B8" s="55"/>
      <c r="C8" s="43">
        <v>448423.971</v>
      </c>
      <c r="D8" s="43">
        <v>398516.7699999999</v>
      </c>
      <c r="E8" s="43">
        <v>110370.07399999998</v>
      </c>
      <c r="F8" s="43">
        <v>97661.11899999999</v>
      </c>
      <c r="G8" s="43">
        <v>5676.147</v>
      </c>
      <c r="H8" s="43">
        <v>2489.94</v>
      </c>
      <c r="I8" s="43">
        <v>4542.8679999999995</v>
      </c>
      <c r="J8" s="43">
        <v>18926.444</v>
      </c>
      <c r="K8" s="43">
        <v>16891.831</v>
      </c>
      <c r="L8" s="43">
        <v>1096.158</v>
      </c>
      <c r="M8" s="43">
        <v>332.777</v>
      </c>
      <c r="N8" s="43">
        <v>605.678</v>
      </c>
      <c r="O8" s="43">
        <v>40691.136999999995</v>
      </c>
      <c r="P8" s="43">
        <v>12165.043</v>
      </c>
      <c r="Q8" s="43">
        <v>357.554</v>
      </c>
      <c r="R8" s="43">
        <v>454.11499999999995</v>
      </c>
      <c r="S8" s="43">
        <v>27714.425000000003</v>
      </c>
      <c r="T8" s="43">
        <v>162326.91999999998</v>
      </c>
      <c r="U8" s="43">
        <v>3835.9610000000002</v>
      </c>
      <c r="V8" s="43">
        <v>83528.327</v>
      </c>
      <c r="W8" s="43">
        <v>2467.262</v>
      </c>
      <c r="X8" s="43">
        <v>77293.72899999999</v>
      </c>
      <c r="Y8" s="43">
        <v>1240.168</v>
      </c>
      <c r="Z8" s="43">
        <v>2527.168</v>
      </c>
      <c r="AA8" s="43">
        <v>2552.13</v>
      </c>
      <c r="AB8" s="43">
        <v>3776.902</v>
      </c>
      <c r="AC8" s="43">
        <v>9147.679</v>
      </c>
      <c r="AD8" s="43">
        <v>2850.3579999999997</v>
      </c>
      <c r="AE8" s="43">
        <v>7735.248999999999</v>
      </c>
      <c r="AF8" s="43">
        <v>1556.11</v>
      </c>
      <c r="AG8" s="43">
        <v>47344.204000000005</v>
      </c>
      <c r="AH8" s="43">
        <v>38787.34599999999</v>
      </c>
      <c r="AI8" s="43">
        <v>7695.330999999999</v>
      </c>
      <c r="AJ8" s="43">
        <v>861.5269999999999</v>
      </c>
      <c r="AK8" s="43">
        <v>48001.296</v>
      </c>
      <c r="AL8" s="43">
        <v>7683.072999999999</v>
      </c>
      <c r="AM8" s="43">
        <v>6749.678</v>
      </c>
      <c r="AN8" s="43">
        <v>933.395</v>
      </c>
      <c r="AO8" s="43">
        <v>10517.826000000001</v>
      </c>
      <c r="AP8" s="43">
        <v>9584.962</v>
      </c>
      <c r="AQ8" s="43">
        <v>932.8639999999998</v>
      </c>
      <c r="AR8" s="43">
        <v>0</v>
      </c>
      <c r="AS8" s="43">
        <v>49907.201</v>
      </c>
      <c r="AT8" s="109"/>
      <c r="AU8" s="128">
        <v>2014</v>
      </c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</row>
    <row r="9" spans="1:211" s="13" customFormat="1" ht="16.5" customHeight="1">
      <c r="A9" s="54" t="s">
        <v>429</v>
      </c>
      <c r="B9" s="57"/>
      <c r="C9" s="45">
        <f>C50+C51+C52+C53+C54</f>
        <v>200323.70899999997</v>
      </c>
      <c r="D9" s="45">
        <f aca="true" t="shared" si="1" ref="D9:AS9">D50+D51+D52+D53+D54</f>
        <v>172298.955</v>
      </c>
      <c r="E9" s="45">
        <f t="shared" si="1"/>
        <v>52754.024</v>
      </c>
      <c r="F9" s="45">
        <f t="shared" si="1"/>
        <v>47181.073000000004</v>
      </c>
      <c r="G9" s="45">
        <f t="shared" si="1"/>
        <v>2269.4970000000003</v>
      </c>
      <c r="H9" s="45">
        <f t="shared" si="1"/>
        <v>1216.381</v>
      </c>
      <c r="I9" s="45">
        <f t="shared" si="1"/>
        <v>2087.073</v>
      </c>
      <c r="J9" s="45">
        <f t="shared" si="1"/>
        <v>8700.053</v>
      </c>
      <c r="K9" s="45">
        <f t="shared" si="1"/>
        <v>7825.621999999999</v>
      </c>
      <c r="L9" s="45">
        <f t="shared" si="1"/>
        <v>429.721</v>
      </c>
      <c r="M9" s="45">
        <f t="shared" si="1"/>
        <v>162.84000000000003</v>
      </c>
      <c r="N9" s="45">
        <f t="shared" si="1"/>
        <v>281.87</v>
      </c>
      <c r="O9" s="45">
        <f t="shared" si="1"/>
        <v>14394.249999999998</v>
      </c>
      <c r="P9" s="45">
        <f t="shared" si="1"/>
        <v>3311.3809999999994</v>
      </c>
      <c r="Q9" s="45">
        <f t="shared" si="1"/>
        <v>122.78</v>
      </c>
      <c r="R9" s="45">
        <f t="shared" si="1"/>
        <v>129.23000000000002</v>
      </c>
      <c r="S9" s="45">
        <f t="shared" si="1"/>
        <v>10830.859</v>
      </c>
      <c r="T9" s="45">
        <f t="shared" si="1"/>
        <v>73864.087</v>
      </c>
      <c r="U9" s="45">
        <f t="shared" si="1"/>
        <v>1385.221</v>
      </c>
      <c r="V9" s="45">
        <f t="shared" si="1"/>
        <v>33469.061</v>
      </c>
      <c r="W9" s="45">
        <f t="shared" si="1"/>
        <v>1258.145</v>
      </c>
      <c r="X9" s="45">
        <f t="shared" si="1"/>
        <v>30686.745</v>
      </c>
      <c r="Y9" s="45">
        <f t="shared" si="1"/>
        <v>502.87</v>
      </c>
      <c r="Z9" s="45">
        <f t="shared" si="1"/>
        <v>1021.301</v>
      </c>
      <c r="AA9" s="45">
        <f t="shared" si="1"/>
        <v>1265.7389999999998</v>
      </c>
      <c r="AB9" s="45">
        <f t="shared" si="1"/>
        <v>1851.261</v>
      </c>
      <c r="AC9" s="45">
        <f t="shared" si="1"/>
        <v>6927.304999999999</v>
      </c>
      <c r="AD9" s="45">
        <f t="shared" si="1"/>
        <v>2087.892</v>
      </c>
      <c r="AE9" s="45">
        <f t="shared" si="1"/>
        <v>3832.419</v>
      </c>
      <c r="AF9" s="45">
        <f t="shared" si="1"/>
        <v>827.107</v>
      </c>
      <c r="AG9" s="45">
        <f t="shared" si="1"/>
        <v>22218.082</v>
      </c>
      <c r="AH9" s="45">
        <f t="shared" si="1"/>
        <v>18265.119</v>
      </c>
      <c r="AI9" s="45">
        <f t="shared" si="1"/>
        <v>3349.5950000000003</v>
      </c>
      <c r="AJ9" s="45">
        <f t="shared" si="1"/>
        <v>603.3679999999999</v>
      </c>
      <c r="AK9" s="45">
        <f t="shared" si="1"/>
        <v>13588.210000000001</v>
      </c>
      <c r="AL9" s="45">
        <f t="shared" si="1"/>
        <v>2810.7529999999997</v>
      </c>
      <c r="AM9" s="45">
        <f t="shared" si="1"/>
        <v>2645.167</v>
      </c>
      <c r="AN9" s="45">
        <f t="shared" si="1"/>
        <v>165.586</v>
      </c>
      <c r="AO9" s="45">
        <f t="shared" si="1"/>
        <v>6187.578</v>
      </c>
      <c r="AP9" s="45">
        <f t="shared" si="1"/>
        <v>6004.603000000001</v>
      </c>
      <c r="AQ9" s="45">
        <f t="shared" si="1"/>
        <v>182.97500000000002</v>
      </c>
      <c r="AR9" s="45">
        <f t="shared" si="1"/>
        <v>0</v>
      </c>
      <c r="AS9" s="45">
        <f t="shared" si="1"/>
        <v>28024.754</v>
      </c>
      <c r="AT9" s="131"/>
      <c r="AU9" s="129" t="s">
        <v>430</v>
      </c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</row>
    <row r="10" spans="1:211" s="13" customFormat="1" ht="13.5">
      <c r="A10" s="60"/>
      <c r="B10" s="113" t="s">
        <v>15</v>
      </c>
      <c r="C10" s="75"/>
      <c r="D10" s="75"/>
      <c r="E10" s="75"/>
      <c r="F10" s="76"/>
      <c r="G10" s="76"/>
      <c r="H10" s="76"/>
      <c r="I10" s="76"/>
      <c r="J10" s="75"/>
      <c r="K10" s="76"/>
      <c r="L10" s="76"/>
      <c r="M10" s="76"/>
      <c r="N10" s="76"/>
      <c r="O10" s="75"/>
      <c r="P10" s="76"/>
      <c r="Q10" s="75"/>
      <c r="R10" s="76"/>
      <c r="S10" s="75"/>
      <c r="T10" s="75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5"/>
      <c r="AL10" s="76"/>
      <c r="AM10" s="76"/>
      <c r="AN10" s="76"/>
      <c r="AO10" s="76"/>
      <c r="AP10" s="76"/>
      <c r="AQ10" s="76"/>
      <c r="AR10" s="76"/>
      <c r="AS10" s="75"/>
      <c r="AT10" s="114" t="s">
        <v>115</v>
      </c>
      <c r="AU10" s="130"/>
      <c r="AV10" s="80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</row>
    <row r="11" spans="1:211" s="14" customFormat="1" ht="15" customHeight="1" hidden="1">
      <c r="A11" s="74">
        <v>2012</v>
      </c>
      <c r="B11" s="56" t="s">
        <v>75</v>
      </c>
      <c r="C11" s="43">
        <v>26347.013</v>
      </c>
      <c r="D11" s="43">
        <v>20956.303</v>
      </c>
      <c r="E11" s="43">
        <v>8412.725</v>
      </c>
      <c r="F11" s="43">
        <v>7674.368</v>
      </c>
      <c r="G11" s="43">
        <v>280.291</v>
      </c>
      <c r="H11" s="43">
        <v>230.289</v>
      </c>
      <c r="I11" s="43">
        <v>227.777</v>
      </c>
      <c r="J11" s="43">
        <v>1494.639</v>
      </c>
      <c r="K11" s="43">
        <v>1394.598</v>
      </c>
      <c r="L11" s="43">
        <v>43.722</v>
      </c>
      <c r="M11" s="43">
        <v>29.599</v>
      </c>
      <c r="N11" s="43">
        <v>26.72</v>
      </c>
      <c r="O11" s="43">
        <v>862.991</v>
      </c>
      <c r="P11" s="43">
        <v>166.21800000000002</v>
      </c>
      <c r="Q11" s="43">
        <v>21.381</v>
      </c>
      <c r="R11" s="43">
        <v>16.981</v>
      </c>
      <c r="S11" s="43">
        <v>4.4</v>
      </c>
      <c r="T11" s="43">
        <v>9176.516</v>
      </c>
      <c r="U11" s="43">
        <v>189.37400000000002</v>
      </c>
      <c r="V11" s="43">
        <v>5752.804</v>
      </c>
      <c r="W11" s="43">
        <v>118.166</v>
      </c>
      <c r="X11" s="43">
        <v>5369.141</v>
      </c>
      <c r="Y11" s="43">
        <v>175.872</v>
      </c>
      <c r="Z11" s="43">
        <v>89.625</v>
      </c>
      <c r="AA11" s="43">
        <v>138.403</v>
      </c>
      <c r="AB11" s="43">
        <v>133.036</v>
      </c>
      <c r="AC11" s="43">
        <v>500</v>
      </c>
      <c r="AD11" s="43">
        <v>35.943</v>
      </c>
      <c r="AE11" s="43">
        <v>204.52900000000002</v>
      </c>
      <c r="AF11" s="43">
        <v>42.476</v>
      </c>
      <c r="AG11" s="43">
        <v>2179.951</v>
      </c>
      <c r="AH11" s="43">
        <v>1985.482</v>
      </c>
      <c r="AI11" s="43">
        <v>328.188</v>
      </c>
      <c r="AJ11" s="43">
        <v>-133.719</v>
      </c>
      <c r="AK11" s="43">
        <v>522.025</v>
      </c>
      <c r="AL11" s="43">
        <v>10.773</v>
      </c>
      <c r="AM11" s="43">
        <v>5.773</v>
      </c>
      <c r="AN11" s="43">
        <v>5.273</v>
      </c>
      <c r="AO11" s="43">
        <v>476.634</v>
      </c>
      <c r="AP11" s="43">
        <v>376.634</v>
      </c>
      <c r="AQ11" s="43">
        <v>100</v>
      </c>
      <c r="AR11" s="43">
        <v>0</v>
      </c>
      <c r="AS11" s="43">
        <v>5390.71</v>
      </c>
      <c r="AT11" s="50" t="s">
        <v>116</v>
      </c>
      <c r="AU11" s="61" t="s">
        <v>192</v>
      </c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</row>
    <row r="12" spans="1:211" s="14" customFormat="1" ht="15" customHeight="1" hidden="1">
      <c r="A12" s="74"/>
      <c r="B12" s="56" t="s">
        <v>76</v>
      </c>
      <c r="C12" s="43">
        <v>30158.856999999996</v>
      </c>
      <c r="D12" s="43">
        <v>21545.349</v>
      </c>
      <c r="E12" s="43">
        <v>6625.173</v>
      </c>
      <c r="F12" s="43">
        <v>5869.307</v>
      </c>
      <c r="G12" s="43">
        <v>362.533</v>
      </c>
      <c r="H12" s="43">
        <v>176.174</v>
      </c>
      <c r="I12" s="43">
        <v>217.159</v>
      </c>
      <c r="J12" s="43">
        <v>1130.5959999999998</v>
      </c>
      <c r="K12" s="43">
        <v>1004.12</v>
      </c>
      <c r="L12" s="43">
        <v>70.191</v>
      </c>
      <c r="M12" s="43">
        <v>26.598</v>
      </c>
      <c r="N12" s="43">
        <v>29.687</v>
      </c>
      <c r="O12" s="43">
        <v>1987.152</v>
      </c>
      <c r="P12" s="43">
        <v>539.057</v>
      </c>
      <c r="Q12" s="43">
        <v>201.081</v>
      </c>
      <c r="R12" s="43">
        <v>38.571</v>
      </c>
      <c r="S12" s="43">
        <v>5.806</v>
      </c>
      <c r="T12" s="43">
        <v>10423.453</v>
      </c>
      <c r="U12" s="43">
        <v>124.95500000000001</v>
      </c>
      <c r="V12" s="43">
        <v>6606.843</v>
      </c>
      <c r="W12" s="43">
        <v>125.202</v>
      </c>
      <c r="X12" s="43">
        <v>6078.486</v>
      </c>
      <c r="Y12" s="43">
        <v>220.173</v>
      </c>
      <c r="Z12" s="43">
        <v>182.982</v>
      </c>
      <c r="AA12" s="43">
        <v>109.586</v>
      </c>
      <c r="AB12" s="43">
        <v>228.469</v>
      </c>
      <c r="AC12" s="43">
        <v>0</v>
      </c>
      <c r="AD12" s="43">
        <v>106.467</v>
      </c>
      <c r="AE12" s="43">
        <v>227.897</v>
      </c>
      <c r="AF12" s="43">
        <v>103.59299999999999</v>
      </c>
      <c r="AG12" s="43">
        <v>2915.643</v>
      </c>
      <c r="AH12" s="43">
        <v>2395.101</v>
      </c>
      <c r="AI12" s="43">
        <v>440.62</v>
      </c>
      <c r="AJ12" s="43">
        <v>79.922</v>
      </c>
      <c r="AK12" s="43">
        <v>432.379</v>
      </c>
      <c r="AL12" s="43">
        <v>93.59200000000001</v>
      </c>
      <c r="AM12" s="43">
        <v>93.59100000000001</v>
      </c>
      <c r="AN12" s="43">
        <v>62.776</v>
      </c>
      <c r="AO12" s="43">
        <v>853.0040000000001</v>
      </c>
      <c r="AP12" s="43">
        <v>748.0400000000001</v>
      </c>
      <c r="AQ12" s="43">
        <v>104.964</v>
      </c>
      <c r="AR12" s="43">
        <v>0</v>
      </c>
      <c r="AS12" s="43">
        <v>8613.508</v>
      </c>
      <c r="AT12" s="50" t="s">
        <v>117</v>
      </c>
      <c r="AU12" s="61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</row>
    <row r="13" spans="1:211" s="14" customFormat="1" ht="15" customHeight="1" hidden="1">
      <c r="A13" s="74"/>
      <c r="B13" s="56" t="s">
        <v>77</v>
      </c>
      <c r="C13" s="43">
        <v>27343.976</v>
      </c>
      <c r="D13" s="43">
        <v>24024.41</v>
      </c>
      <c r="E13" s="43">
        <v>6610.183</v>
      </c>
      <c r="F13" s="43">
        <v>5808.812</v>
      </c>
      <c r="G13" s="43">
        <v>364.561</v>
      </c>
      <c r="H13" s="43">
        <v>171.75</v>
      </c>
      <c r="I13" s="43">
        <v>265.06</v>
      </c>
      <c r="J13" s="43">
        <v>1112.844</v>
      </c>
      <c r="K13" s="43">
        <v>983.23</v>
      </c>
      <c r="L13" s="43">
        <v>67.15</v>
      </c>
      <c r="M13" s="43">
        <v>25.551</v>
      </c>
      <c r="N13" s="43">
        <v>36.913</v>
      </c>
      <c r="O13" s="43">
        <v>1867.5929999999998</v>
      </c>
      <c r="P13" s="43">
        <v>476.49600000000004</v>
      </c>
      <c r="Q13" s="43">
        <v>74.568</v>
      </c>
      <c r="R13" s="43">
        <v>31.847</v>
      </c>
      <c r="S13" s="43">
        <v>6.696</v>
      </c>
      <c r="T13" s="43">
        <v>12693.596000000001</v>
      </c>
      <c r="U13" s="43">
        <v>96.92299999999999</v>
      </c>
      <c r="V13" s="43">
        <v>5219.502</v>
      </c>
      <c r="W13" s="43">
        <v>100.909</v>
      </c>
      <c r="X13" s="43">
        <v>4763.229</v>
      </c>
      <c r="Y13" s="43">
        <v>228.184</v>
      </c>
      <c r="Z13" s="43">
        <v>127.17999999999999</v>
      </c>
      <c r="AA13" s="43">
        <v>34.132</v>
      </c>
      <c r="AB13" s="43">
        <v>197.494</v>
      </c>
      <c r="AC13" s="43">
        <v>2105.819</v>
      </c>
      <c r="AD13" s="43">
        <v>766.816</v>
      </c>
      <c r="AE13" s="43">
        <v>229.967</v>
      </c>
      <c r="AF13" s="43">
        <v>133.242</v>
      </c>
      <c r="AG13" s="43">
        <v>3909.701</v>
      </c>
      <c r="AH13" s="43">
        <v>2360.866</v>
      </c>
      <c r="AI13" s="43">
        <v>655.794</v>
      </c>
      <c r="AJ13" s="43">
        <v>893.0409999999999</v>
      </c>
      <c r="AK13" s="43">
        <v>751.308</v>
      </c>
      <c r="AL13" s="43">
        <v>98.606</v>
      </c>
      <c r="AM13" s="43">
        <v>91.362</v>
      </c>
      <c r="AN13" s="43">
        <v>67.475</v>
      </c>
      <c r="AO13" s="43">
        <v>890.28</v>
      </c>
      <c r="AP13" s="43">
        <v>843.949</v>
      </c>
      <c r="AQ13" s="43">
        <v>46.331</v>
      </c>
      <c r="AR13" s="43">
        <v>0</v>
      </c>
      <c r="AS13" s="43">
        <v>3319.566</v>
      </c>
      <c r="AT13" s="50" t="s">
        <v>118</v>
      </c>
      <c r="AU13" s="61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</row>
    <row r="14" spans="1:211" s="14" customFormat="1" ht="15" customHeight="1" hidden="1">
      <c r="A14" s="74"/>
      <c r="B14" s="56" t="s">
        <v>78</v>
      </c>
      <c r="C14" s="43">
        <v>27718.746</v>
      </c>
      <c r="D14" s="43">
        <v>23073.998</v>
      </c>
      <c r="E14" s="43">
        <v>6944.346</v>
      </c>
      <c r="F14" s="43">
        <v>6020.374</v>
      </c>
      <c r="G14" s="43">
        <v>376.173</v>
      </c>
      <c r="H14" s="43">
        <v>210.323</v>
      </c>
      <c r="I14" s="43">
        <v>337.476</v>
      </c>
      <c r="J14" s="43">
        <v>1111.7369999999999</v>
      </c>
      <c r="K14" s="43">
        <v>970.627</v>
      </c>
      <c r="L14" s="43">
        <v>72.648</v>
      </c>
      <c r="M14" s="43">
        <v>28.324</v>
      </c>
      <c r="N14" s="43">
        <v>40.138</v>
      </c>
      <c r="O14" s="43">
        <v>2935.127</v>
      </c>
      <c r="P14" s="43">
        <v>1007.7909999999999</v>
      </c>
      <c r="Q14" s="43">
        <v>40.311</v>
      </c>
      <c r="R14" s="43">
        <v>13.721</v>
      </c>
      <c r="S14" s="43">
        <v>6.844</v>
      </c>
      <c r="T14" s="43">
        <v>9801.425999999998</v>
      </c>
      <c r="U14" s="43">
        <v>139.279</v>
      </c>
      <c r="V14" s="43">
        <v>6447.753</v>
      </c>
      <c r="W14" s="43">
        <v>157.606</v>
      </c>
      <c r="X14" s="43">
        <v>5935.374</v>
      </c>
      <c r="Y14" s="43">
        <v>185.86700000000002</v>
      </c>
      <c r="Z14" s="43">
        <v>168.906</v>
      </c>
      <c r="AA14" s="43">
        <v>101.106</v>
      </c>
      <c r="AB14" s="43">
        <v>325.13000000000005</v>
      </c>
      <c r="AC14" s="43">
        <v>916.017</v>
      </c>
      <c r="AD14" s="43">
        <v>67.976</v>
      </c>
      <c r="AE14" s="43">
        <v>231.41</v>
      </c>
      <c r="AF14" s="43">
        <v>178.46200000000002</v>
      </c>
      <c r="AG14" s="43">
        <v>1394.2930000000001</v>
      </c>
      <c r="AH14" s="43">
        <v>1838.895</v>
      </c>
      <c r="AI14" s="43">
        <v>337.84900000000005</v>
      </c>
      <c r="AJ14" s="43">
        <v>-782.451</v>
      </c>
      <c r="AK14" s="43">
        <v>1533.626</v>
      </c>
      <c r="AL14" s="43">
        <v>109.734</v>
      </c>
      <c r="AM14" s="43">
        <v>72.967</v>
      </c>
      <c r="AN14" s="43">
        <v>41.251</v>
      </c>
      <c r="AO14" s="43">
        <v>638.002</v>
      </c>
      <c r="AP14" s="43">
        <v>611.688</v>
      </c>
      <c r="AQ14" s="43">
        <v>26.314</v>
      </c>
      <c r="AR14" s="43">
        <v>0</v>
      </c>
      <c r="AS14" s="43">
        <v>4644.748</v>
      </c>
      <c r="AT14" s="50" t="s">
        <v>119</v>
      </c>
      <c r="AU14" s="61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</row>
    <row r="15" spans="1:211" s="14" customFormat="1" ht="15" customHeight="1" hidden="1">
      <c r="A15" s="74"/>
      <c r="B15" s="56" t="s">
        <v>79</v>
      </c>
      <c r="C15" s="43">
        <v>26238.543</v>
      </c>
      <c r="D15" s="43">
        <v>23828.968</v>
      </c>
      <c r="E15" s="43">
        <v>6902.610000000001</v>
      </c>
      <c r="F15" s="43">
        <v>5992.386</v>
      </c>
      <c r="G15" s="43">
        <v>437.938</v>
      </c>
      <c r="H15" s="43">
        <v>175.936</v>
      </c>
      <c r="I15" s="43">
        <v>296.35</v>
      </c>
      <c r="J15" s="43">
        <v>1112.231</v>
      </c>
      <c r="K15" s="43">
        <v>966.229</v>
      </c>
      <c r="L15" s="43">
        <v>82.596</v>
      </c>
      <c r="M15" s="43">
        <v>26.792</v>
      </c>
      <c r="N15" s="43">
        <v>36.614</v>
      </c>
      <c r="O15" s="43">
        <v>2303.715</v>
      </c>
      <c r="P15" s="43">
        <v>791.368</v>
      </c>
      <c r="Q15" s="43">
        <v>29.668000000000003</v>
      </c>
      <c r="R15" s="43">
        <v>16.8</v>
      </c>
      <c r="S15" s="43">
        <v>6.559</v>
      </c>
      <c r="T15" s="43">
        <v>10247.627</v>
      </c>
      <c r="U15" s="43">
        <v>141.82</v>
      </c>
      <c r="V15" s="43">
        <v>5422.200000000001</v>
      </c>
      <c r="W15" s="43">
        <v>174.219</v>
      </c>
      <c r="X15" s="43">
        <v>4935.307000000001</v>
      </c>
      <c r="Y15" s="43">
        <v>113.536</v>
      </c>
      <c r="Z15" s="43">
        <v>199.138</v>
      </c>
      <c r="AA15" s="43">
        <v>46.539</v>
      </c>
      <c r="AB15" s="43">
        <v>199.639</v>
      </c>
      <c r="AC15" s="43">
        <v>1444.978</v>
      </c>
      <c r="AD15" s="43">
        <v>111.45400000000001</v>
      </c>
      <c r="AE15" s="43">
        <v>239.70700000000002</v>
      </c>
      <c r="AF15" s="43">
        <v>113.03399999999999</v>
      </c>
      <c r="AG15" s="43">
        <v>2528.256</v>
      </c>
      <c r="AH15" s="43">
        <v>2040.4</v>
      </c>
      <c r="AI15" s="43">
        <v>413.171</v>
      </c>
      <c r="AJ15" s="43">
        <v>74.685</v>
      </c>
      <c r="AK15" s="43">
        <v>2099.0409999999997</v>
      </c>
      <c r="AL15" s="43">
        <v>462.191</v>
      </c>
      <c r="AM15" s="43">
        <v>442.191</v>
      </c>
      <c r="AN15" s="43">
        <v>68.099</v>
      </c>
      <c r="AO15" s="43">
        <v>701.553</v>
      </c>
      <c r="AP15" s="43">
        <v>669.102</v>
      </c>
      <c r="AQ15" s="43">
        <v>32.451</v>
      </c>
      <c r="AR15" s="43">
        <v>0</v>
      </c>
      <c r="AS15" s="43">
        <v>2409.575</v>
      </c>
      <c r="AT15" s="50" t="s">
        <v>120</v>
      </c>
      <c r="AU15" s="61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</row>
    <row r="16" spans="1:211" s="14" customFormat="1" ht="15" customHeight="1" hidden="1">
      <c r="A16" s="74"/>
      <c r="B16" s="56" t="s">
        <v>80</v>
      </c>
      <c r="C16" s="43">
        <v>31073.839</v>
      </c>
      <c r="D16" s="43">
        <v>29192.436</v>
      </c>
      <c r="E16" s="43">
        <v>8329.376</v>
      </c>
      <c r="F16" s="43">
        <v>7303.38</v>
      </c>
      <c r="G16" s="43">
        <v>467.024</v>
      </c>
      <c r="H16" s="43">
        <v>238.468</v>
      </c>
      <c r="I16" s="43">
        <v>320.504</v>
      </c>
      <c r="J16" s="43">
        <v>1359.691</v>
      </c>
      <c r="K16" s="43">
        <v>1193.748</v>
      </c>
      <c r="L16" s="43">
        <v>92.286</v>
      </c>
      <c r="M16" s="43">
        <v>33.799</v>
      </c>
      <c r="N16" s="43">
        <v>39.858</v>
      </c>
      <c r="O16" s="43">
        <v>2390.1279999999997</v>
      </c>
      <c r="P16" s="43">
        <v>782.4929999999999</v>
      </c>
      <c r="Q16" s="43">
        <v>17.404</v>
      </c>
      <c r="R16" s="43">
        <v>8.203</v>
      </c>
      <c r="S16" s="43">
        <v>5.634</v>
      </c>
      <c r="T16" s="43">
        <v>14312.451</v>
      </c>
      <c r="U16" s="43">
        <v>171.63400000000001</v>
      </c>
      <c r="V16" s="43">
        <v>7766.097</v>
      </c>
      <c r="W16" s="43">
        <v>133.003</v>
      </c>
      <c r="X16" s="43">
        <v>7305.365</v>
      </c>
      <c r="Y16" s="43">
        <v>189.377</v>
      </c>
      <c r="Z16" s="43">
        <v>138.352</v>
      </c>
      <c r="AA16" s="43">
        <v>53.026</v>
      </c>
      <c r="AB16" s="43">
        <v>218.14200000000002</v>
      </c>
      <c r="AC16" s="43">
        <v>1289.5659999999998</v>
      </c>
      <c r="AD16" s="43">
        <v>744.246</v>
      </c>
      <c r="AE16" s="43">
        <v>237.88500000000002</v>
      </c>
      <c r="AF16" s="43">
        <v>66.017</v>
      </c>
      <c r="AG16" s="43">
        <v>3765.838</v>
      </c>
      <c r="AH16" s="43">
        <v>2731.117</v>
      </c>
      <c r="AI16" s="43">
        <v>732.1600000000001</v>
      </c>
      <c r="AJ16" s="43">
        <v>302.56100000000004</v>
      </c>
      <c r="AK16" s="43">
        <v>1881.4940000000001</v>
      </c>
      <c r="AL16" s="43">
        <v>329.98499999999996</v>
      </c>
      <c r="AM16" s="43">
        <v>306.263</v>
      </c>
      <c r="AN16" s="43">
        <v>229.166</v>
      </c>
      <c r="AO16" s="43">
        <v>589.3109999999999</v>
      </c>
      <c r="AP16" s="43">
        <v>552.949</v>
      </c>
      <c r="AQ16" s="43">
        <v>36.362</v>
      </c>
      <c r="AR16" s="43">
        <v>0</v>
      </c>
      <c r="AS16" s="43">
        <v>1881.403</v>
      </c>
      <c r="AT16" s="50" t="s">
        <v>121</v>
      </c>
      <c r="AU16" s="61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</row>
    <row r="17" spans="1:211" s="14" customFormat="1" ht="15" customHeight="1" hidden="1">
      <c r="A17" s="74"/>
      <c r="B17" s="56" t="s">
        <v>81</v>
      </c>
      <c r="C17" s="43">
        <v>28302.109</v>
      </c>
      <c r="D17" s="43">
        <v>24086.433</v>
      </c>
      <c r="E17" s="43">
        <v>7523.057</v>
      </c>
      <c r="F17" s="43">
        <v>6474.272</v>
      </c>
      <c r="G17" s="43">
        <v>511.498</v>
      </c>
      <c r="H17" s="43">
        <v>267.407</v>
      </c>
      <c r="I17" s="43">
        <v>269.88</v>
      </c>
      <c r="J17" s="43">
        <v>1191.962</v>
      </c>
      <c r="K17" s="43">
        <v>1049.932</v>
      </c>
      <c r="L17" s="43">
        <v>81.762</v>
      </c>
      <c r="M17" s="43">
        <v>32.784</v>
      </c>
      <c r="N17" s="43">
        <v>27.484</v>
      </c>
      <c r="O17" s="43">
        <v>3070.7790000000005</v>
      </c>
      <c r="P17" s="43">
        <v>1201.826</v>
      </c>
      <c r="Q17" s="43">
        <v>14.832</v>
      </c>
      <c r="R17" s="43">
        <v>7.256</v>
      </c>
      <c r="S17" s="43">
        <v>7.181</v>
      </c>
      <c r="T17" s="43">
        <v>8301.312</v>
      </c>
      <c r="U17" s="43">
        <v>262.66600000000005</v>
      </c>
      <c r="V17" s="43">
        <v>5006.669</v>
      </c>
      <c r="W17" s="43">
        <v>95.728</v>
      </c>
      <c r="X17" s="43">
        <v>4350.454</v>
      </c>
      <c r="Y17" s="43">
        <v>300.419</v>
      </c>
      <c r="Z17" s="43">
        <v>260.068</v>
      </c>
      <c r="AA17" s="43">
        <v>69.914</v>
      </c>
      <c r="AB17" s="43">
        <v>175.987</v>
      </c>
      <c r="AC17" s="43">
        <v>173.519</v>
      </c>
      <c r="AD17" s="43">
        <v>99.524</v>
      </c>
      <c r="AE17" s="43">
        <v>244.095</v>
      </c>
      <c r="AF17" s="43">
        <v>133.512</v>
      </c>
      <c r="AG17" s="43">
        <v>2135.426</v>
      </c>
      <c r="AH17" s="43">
        <v>2056.343</v>
      </c>
      <c r="AI17" s="43">
        <v>331.85400000000004</v>
      </c>
      <c r="AJ17" s="43">
        <v>-252.771</v>
      </c>
      <c r="AK17" s="43">
        <v>2459.9809999999998</v>
      </c>
      <c r="AL17" s="43">
        <v>922.962</v>
      </c>
      <c r="AM17" s="43">
        <v>911.2429999999999</v>
      </c>
      <c r="AN17" s="43">
        <v>331.902</v>
      </c>
      <c r="AO17" s="43">
        <v>616.3799999999999</v>
      </c>
      <c r="AP17" s="43">
        <v>610.0439999999999</v>
      </c>
      <c r="AQ17" s="43">
        <v>6.336</v>
      </c>
      <c r="AR17" s="43">
        <v>0</v>
      </c>
      <c r="AS17" s="43">
        <v>4215.676</v>
      </c>
      <c r="AT17" s="50" t="s">
        <v>191</v>
      </c>
      <c r="AU17" s="61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</row>
    <row r="18" spans="1:211" s="14" customFormat="1" ht="15" customHeight="1" hidden="1">
      <c r="A18" s="74"/>
      <c r="B18" s="56" t="s">
        <v>82</v>
      </c>
      <c r="C18" s="43">
        <v>31821.507999999998</v>
      </c>
      <c r="D18" s="43">
        <v>26032.831</v>
      </c>
      <c r="E18" s="43">
        <v>7011.961</v>
      </c>
      <c r="F18" s="43">
        <v>6092.648</v>
      </c>
      <c r="G18" s="43">
        <v>482.014</v>
      </c>
      <c r="H18" s="43">
        <v>226.339</v>
      </c>
      <c r="I18" s="43">
        <v>210.96</v>
      </c>
      <c r="J18" s="43">
        <v>1183.8700000000001</v>
      </c>
      <c r="K18" s="43">
        <v>1045.228</v>
      </c>
      <c r="L18" s="43">
        <v>81.593</v>
      </c>
      <c r="M18" s="43">
        <v>34.744</v>
      </c>
      <c r="N18" s="43">
        <v>22.305</v>
      </c>
      <c r="O18" s="43">
        <v>2433.969</v>
      </c>
      <c r="P18" s="43">
        <v>847.117</v>
      </c>
      <c r="Q18" s="43">
        <v>14.540000000000001</v>
      </c>
      <c r="R18" s="43">
        <v>7.316</v>
      </c>
      <c r="S18" s="43">
        <v>5.556</v>
      </c>
      <c r="T18" s="43">
        <v>11838.874000000002</v>
      </c>
      <c r="U18" s="43">
        <v>799.896</v>
      </c>
      <c r="V18" s="43">
        <v>6627.321000000001</v>
      </c>
      <c r="W18" s="43">
        <v>139.651</v>
      </c>
      <c r="X18" s="43">
        <v>6139.844000000001</v>
      </c>
      <c r="Y18" s="43">
        <v>190.58800000000002</v>
      </c>
      <c r="Z18" s="43">
        <v>157.238</v>
      </c>
      <c r="AA18" s="43">
        <v>22.001</v>
      </c>
      <c r="AB18" s="43">
        <v>137.69</v>
      </c>
      <c r="AC18" s="43">
        <v>209.837</v>
      </c>
      <c r="AD18" s="43">
        <v>979.0719999999999</v>
      </c>
      <c r="AE18" s="43">
        <v>255.421</v>
      </c>
      <c r="AF18" s="43">
        <v>64.53899999999999</v>
      </c>
      <c r="AG18" s="43">
        <v>2743.0969999999998</v>
      </c>
      <c r="AH18" s="43">
        <v>2274.018</v>
      </c>
      <c r="AI18" s="43">
        <v>421.04200000000003</v>
      </c>
      <c r="AJ18" s="43">
        <v>48.037</v>
      </c>
      <c r="AK18" s="43">
        <v>2916.128</v>
      </c>
      <c r="AL18" s="43">
        <v>169.519</v>
      </c>
      <c r="AM18" s="43">
        <v>139.591</v>
      </c>
      <c r="AN18" s="43">
        <v>121.518</v>
      </c>
      <c r="AO18" s="43">
        <v>478.51000000000005</v>
      </c>
      <c r="AP18" s="43">
        <v>467.165</v>
      </c>
      <c r="AQ18" s="43">
        <v>11.345</v>
      </c>
      <c r="AR18" s="43">
        <v>0</v>
      </c>
      <c r="AS18" s="43">
        <v>5788.677</v>
      </c>
      <c r="AT18" s="50" t="s">
        <v>122</v>
      </c>
      <c r="AU18" s="61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</row>
    <row r="19" spans="1:211" s="14" customFormat="1" ht="15" customHeight="1" hidden="1">
      <c r="A19" s="74"/>
      <c r="B19" s="56" t="s">
        <v>83</v>
      </c>
      <c r="C19" s="43">
        <v>29036.713</v>
      </c>
      <c r="D19" s="43">
        <v>25767.484</v>
      </c>
      <c r="E19" s="43">
        <v>7543.887</v>
      </c>
      <c r="F19" s="43">
        <v>6616.931</v>
      </c>
      <c r="G19" s="43">
        <v>527.838</v>
      </c>
      <c r="H19" s="43">
        <v>209</v>
      </c>
      <c r="I19" s="43">
        <v>190.118</v>
      </c>
      <c r="J19" s="43">
        <v>1202.721</v>
      </c>
      <c r="K19" s="43">
        <v>1062.086</v>
      </c>
      <c r="L19" s="43">
        <v>90.126</v>
      </c>
      <c r="M19" s="43">
        <v>30.973</v>
      </c>
      <c r="N19" s="43">
        <v>19.536</v>
      </c>
      <c r="O19" s="43">
        <v>2512.539</v>
      </c>
      <c r="P19" s="43">
        <v>966.714</v>
      </c>
      <c r="Q19" s="43">
        <v>9.258</v>
      </c>
      <c r="R19" s="43">
        <v>6.001</v>
      </c>
      <c r="S19" s="43">
        <v>2.694</v>
      </c>
      <c r="T19" s="43">
        <v>10390.090000000002</v>
      </c>
      <c r="U19" s="43">
        <v>172.586</v>
      </c>
      <c r="V19" s="43">
        <v>5784.535</v>
      </c>
      <c r="W19" s="43">
        <v>135.166</v>
      </c>
      <c r="X19" s="43">
        <v>5289.187</v>
      </c>
      <c r="Y19" s="43">
        <v>175.69</v>
      </c>
      <c r="Z19" s="43">
        <v>184.492</v>
      </c>
      <c r="AA19" s="43">
        <v>41.783</v>
      </c>
      <c r="AB19" s="43">
        <v>172.252</v>
      </c>
      <c r="AC19" s="43">
        <v>193.506</v>
      </c>
      <c r="AD19" s="43">
        <v>147.868</v>
      </c>
      <c r="AE19" s="43">
        <v>260.971</v>
      </c>
      <c r="AF19" s="43">
        <v>55.837</v>
      </c>
      <c r="AG19" s="43">
        <v>3560.752</v>
      </c>
      <c r="AH19" s="43">
        <v>2742.6310000000003</v>
      </c>
      <c r="AI19" s="43">
        <v>744.7959999999999</v>
      </c>
      <c r="AJ19" s="43">
        <v>73.325</v>
      </c>
      <c r="AK19" s="43">
        <v>3022.8340000000003</v>
      </c>
      <c r="AL19" s="43">
        <v>384.17799999999994</v>
      </c>
      <c r="AM19" s="43">
        <v>356.76199999999994</v>
      </c>
      <c r="AN19" s="43">
        <v>105.023</v>
      </c>
      <c r="AO19" s="43">
        <v>711.2349999999999</v>
      </c>
      <c r="AP19" s="43">
        <v>674.911</v>
      </c>
      <c r="AQ19" s="43">
        <v>36.324</v>
      </c>
      <c r="AR19" s="43">
        <v>0</v>
      </c>
      <c r="AS19" s="43">
        <v>3269.229</v>
      </c>
      <c r="AT19" s="50" t="s">
        <v>123</v>
      </c>
      <c r="AU19" s="61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</row>
    <row r="20" spans="1:211" s="14" customFormat="1" ht="15" customHeight="1" hidden="1">
      <c r="A20" s="74"/>
      <c r="B20" s="56" t="s">
        <v>84</v>
      </c>
      <c r="C20" s="43">
        <v>31749.334000000003</v>
      </c>
      <c r="D20" s="43">
        <v>28026.118000000002</v>
      </c>
      <c r="E20" s="43">
        <v>7573.316</v>
      </c>
      <c r="F20" s="43">
        <v>6569.332</v>
      </c>
      <c r="G20" s="43">
        <v>461.803</v>
      </c>
      <c r="H20" s="43">
        <v>246.857</v>
      </c>
      <c r="I20" s="43">
        <v>295.324</v>
      </c>
      <c r="J20" s="43">
        <v>1223.5900000000001</v>
      </c>
      <c r="K20" s="43">
        <v>1074.681</v>
      </c>
      <c r="L20" s="43">
        <v>88.363</v>
      </c>
      <c r="M20" s="43">
        <v>31.682</v>
      </c>
      <c r="N20" s="43">
        <v>28.864</v>
      </c>
      <c r="O20" s="43">
        <v>2615.623</v>
      </c>
      <c r="P20" s="43">
        <v>799.034</v>
      </c>
      <c r="Q20" s="43">
        <v>15.876</v>
      </c>
      <c r="R20" s="43">
        <v>8.186</v>
      </c>
      <c r="S20" s="43">
        <v>6.811</v>
      </c>
      <c r="T20" s="43">
        <v>10035.862000000001</v>
      </c>
      <c r="U20" s="43">
        <v>205.755</v>
      </c>
      <c r="V20" s="43">
        <v>6635.102</v>
      </c>
      <c r="W20" s="43">
        <v>205.461</v>
      </c>
      <c r="X20" s="43">
        <v>6000.781</v>
      </c>
      <c r="Y20" s="43">
        <v>222.292</v>
      </c>
      <c r="Z20" s="43">
        <v>206.56799999999998</v>
      </c>
      <c r="AA20" s="43">
        <v>50.542</v>
      </c>
      <c r="AB20" s="43">
        <v>203.202</v>
      </c>
      <c r="AC20" s="43">
        <v>31.516000000000002</v>
      </c>
      <c r="AD20" s="43">
        <v>259.54</v>
      </c>
      <c r="AE20" s="43">
        <v>264.00899999999996</v>
      </c>
      <c r="AF20" s="43">
        <v>44.751999999999995</v>
      </c>
      <c r="AG20" s="43">
        <v>2341.444</v>
      </c>
      <c r="AH20" s="43">
        <v>1993.532</v>
      </c>
      <c r="AI20" s="43">
        <v>320.606</v>
      </c>
      <c r="AJ20" s="43">
        <v>27.306</v>
      </c>
      <c r="AK20" s="43">
        <v>4571.768</v>
      </c>
      <c r="AL20" s="43">
        <v>367.31000000000006</v>
      </c>
      <c r="AM20" s="43">
        <v>332.22</v>
      </c>
      <c r="AN20" s="43">
        <v>275.988</v>
      </c>
      <c r="AO20" s="43">
        <v>1638.649</v>
      </c>
      <c r="AP20" s="43">
        <v>723.6419999999999</v>
      </c>
      <c r="AQ20" s="43">
        <v>915.007</v>
      </c>
      <c r="AR20" s="43">
        <v>0</v>
      </c>
      <c r="AS20" s="43">
        <v>3723.216</v>
      </c>
      <c r="AT20" s="50" t="s">
        <v>124</v>
      </c>
      <c r="AU20" s="61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</row>
    <row r="21" spans="1:211" s="14" customFormat="1" ht="15" customHeight="1" hidden="1">
      <c r="A21" s="74"/>
      <c r="B21" s="56" t="s">
        <v>85</v>
      </c>
      <c r="C21" s="43">
        <v>27942.797000000006</v>
      </c>
      <c r="D21" s="43">
        <v>24478.034000000007</v>
      </c>
      <c r="E21" s="43">
        <v>7423.045</v>
      </c>
      <c r="F21" s="43">
        <v>6536.013</v>
      </c>
      <c r="G21" s="43">
        <v>357.916</v>
      </c>
      <c r="H21" s="43">
        <v>234.069</v>
      </c>
      <c r="I21" s="43">
        <v>295.047</v>
      </c>
      <c r="J21" s="43">
        <v>1215.151</v>
      </c>
      <c r="K21" s="43">
        <v>1069.126</v>
      </c>
      <c r="L21" s="43">
        <v>73.974</v>
      </c>
      <c r="M21" s="43">
        <v>33.055</v>
      </c>
      <c r="N21" s="43">
        <v>38.996</v>
      </c>
      <c r="O21" s="43">
        <v>3021.056</v>
      </c>
      <c r="P21" s="43">
        <v>902.8770000000001</v>
      </c>
      <c r="Q21" s="43">
        <v>17.947000000000003</v>
      </c>
      <c r="R21" s="43">
        <v>10.184</v>
      </c>
      <c r="S21" s="43">
        <v>7.279</v>
      </c>
      <c r="T21" s="43">
        <v>9084.264000000001</v>
      </c>
      <c r="U21" s="43">
        <v>1051.769</v>
      </c>
      <c r="V21" s="43">
        <v>4108.377</v>
      </c>
      <c r="W21" s="43">
        <v>208.078</v>
      </c>
      <c r="X21" s="43">
        <v>3443.779</v>
      </c>
      <c r="Y21" s="43">
        <v>194.687</v>
      </c>
      <c r="Z21" s="43">
        <v>261.833</v>
      </c>
      <c r="AA21" s="43">
        <v>49.728</v>
      </c>
      <c r="AB21" s="43">
        <v>273.32000000000005</v>
      </c>
      <c r="AC21" s="43">
        <v>253.197</v>
      </c>
      <c r="AD21" s="43">
        <v>83.15899999999999</v>
      </c>
      <c r="AE21" s="43">
        <v>264.98900000000003</v>
      </c>
      <c r="AF21" s="43">
        <v>89.25399999999999</v>
      </c>
      <c r="AG21" s="43">
        <v>2910.4710000000005</v>
      </c>
      <c r="AH21" s="43">
        <v>2416.773</v>
      </c>
      <c r="AI21" s="43">
        <v>428.10999999999996</v>
      </c>
      <c r="AJ21" s="43">
        <v>65.588</v>
      </c>
      <c r="AK21" s="43">
        <v>2796.7019999999998</v>
      </c>
      <c r="AL21" s="43">
        <v>362.89799999999997</v>
      </c>
      <c r="AM21" s="43">
        <v>333.97299999999996</v>
      </c>
      <c r="AN21" s="43">
        <v>203.021</v>
      </c>
      <c r="AO21" s="43">
        <v>574.918</v>
      </c>
      <c r="AP21" s="43">
        <v>567.013</v>
      </c>
      <c r="AQ21" s="43">
        <v>7.905</v>
      </c>
      <c r="AR21" s="43">
        <v>0</v>
      </c>
      <c r="AS21" s="43">
        <v>3464.763</v>
      </c>
      <c r="AT21" s="50" t="s">
        <v>125</v>
      </c>
      <c r="AU21" s="61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</row>
    <row r="22" spans="1:211" s="14" customFormat="1" ht="15" customHeight="1" hidden="1">
      <c r="A22" s="74"/>
      <c r="B22" s="56" t="s">
        <v>86</v>
      </c>
      <c r="C22" s="43">
        <v>44153.25</v>
      </c>
      <c r="D22" s="43">
        <v>42458.274</v>
      </c>
      <c r="E22" s="43">
        <v>5563.029</v>
      </c>
      <c r="F22" s="43">
        <v>4477.278</v>
      </c>
      <c r="G22" s="43">
        <v>501.508</v>
      </c>
      <c r="H22" s="43">
        <v>191.209</v>
      </c>
      <c r="I22" s="43">
        <v>393.034</v>
      </c>
      <c r="J22" s="43">
        <v>1389.177</v>
      </c>
      <c r="K22" s="43">
        <v>1188.048</v>
      </c>
      <c r="L22" s="43">
        <v>104.437</v>
      </c>
      <c r="M22" s="43">
        <v>26.108</v>
      </c>
      <c r="N22" s="43">
        <v>70.584</v>
      </c>
      <c r="O22" s="43">
        <v>6892.931</v>
      </c>
      <c r="P22" s="43">
        <v>2484.403</v>
      </c>
      <c r="Q22" s="43">
        <v>81.657</v>
      </c>
      <c r="R22" s="43">
        <v>21.122</v>
      </c>
      <c r="S22" s="43">
        <v>4305.749</v>
      </c>
      <c r="T22" s="43">
        <v>13171.548</v>
      </c>
      <c r="U22" s="43">
        <v>555.752</v>
      </c>
      <c r="V22" s="43">
        <v>4807.293</v>
      </c>
      <c r="W22" s="43">
        <v>171.244</v>
      </c>
      <c r="X22" s="43">
        <v>4072.588</v>
      </c>
      <c r="Y22" s="43">
        <v>202.874</v>
      </c>
      <c r="Z22" s="43">
        <v>360.587</v>
      </c>
      <c r="AA22" s="43">
        <v>209.639</v>
      </c>
      <c r="AB22" s="43">
        <v>627.132</v>
      </c>
      <c r="AC22" s="43">
        <v>435.089</v>
      </c>
      <c r="AD22" s="43">
        <v>2008.572</v>
      </c>
      <c r="AE22" s="43">
        <v>261.543</v>
      </c>
      <c r="AF22" s="43">
        <v>271.593</v>
      </c>
      <c r="AG22" s="43">
        <v>3994.935</v>
      </c>
      <c r="AH22" s="43">
        <v>2878.251</v>
      </c>
      <c r="AI22" s="43">
        <v>833.762</v>
      </c>
      <c r="AJ22" s="43">
        <v>282.922</v>
      </c>
      <c r="AK22" s="43">
        <v>11378.029</v>
      </c>
      <c r="AL22" s="43">
        <v>2694.614</v>
      </c>
      <c r="AM22" s="43">
        <v>2666.365</v>
      </c>
      <c r="AN22" s="43">
        <v>28.249</v>
      </c>
      <c r="AO22" s="43">
        <v>1368.946</v>
      </c>
      <c r="AP22" s="43">
        <v>1339.85</v>
      </c>
      <c r="AQ22" s="43">
        <v>29.096</v>
      </c>
      <c r="AR22" s="43">
        <v>0</v>
      </c>
      <c r="AS22" s="43">
        <v>1694.976</v>
      </c>
      <c r="AT22" s="50" t="s">
        <v>126</v>
      </c>
      <c r="AU22" s="61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</row>
    <row r="23" spans="1:211" s="14" customFormat="1" ht="15" customHeight="1">
      <c r="A23" s="74"/>
      <c r="B23" s="56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50"/>
      <c r="AU23" s="61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</row>
    <row r="24" spans="1:211" s="14" customFormat="1" ht="15" customHeight="1">
      <c r="A24" s="74">
        <v>2013</v>
      </c>
      <c r="B24" s="56" t="s">
        <v>75</v>
      </c>
      <c r="C24" s="43">
        <v>30932.842</v>
      </c>
      <c r="D24" s="43">
        <v>25710.453</v>
      </c>
      <c r="E24" s="43">
        <v>9885.808</v>
      </c>
      <c r="F24" s="43">
        <v>8983.203</v>
      </c>
      <c r="G24" s="43">
        <v>281.293</v>
      </c>
      <c r="H24" s="43">
        <v>355.661</v>
      </c>
      <c r="I24" s="43">
        <v>265.651</v>
      </c>
      <c r="J24" s="43">
        <v>1696.606</v>
      </c>
      <c r="K24" s="43">
        <v>1575.496</v>
      </c>
      <c r="L24" s="43">
        <v>42.416</v>
      </c>
      <c r="M24" s="43">
        <v>49.276</v>
      </c>
      <c r="N24" s="43">
        <v>29.418</v>
      </c>
      <c r="O24" s="43">
        <v>1114.027</v>
      </c>
      <c r="P24" s="43">
        <v>180.198</v>
      </c>
      <c r="Q24" s="43">
        <v>2.649</v>
      </c>
      <c r="R24" s="43">
        <v>15.684</v>
      </c>
      <c r="S24" s="43">
        <v>915.496</v>
      </c>
      <c r="T24" s="43">
        <v>11205.608</v>
      </c>
      <c r="U24" s="43">
        <v>318.769</v>
      </c>
      <c r="V24" s="43">
        <v>7280.037</v>
      </c>
      <c r="W24" s="43">
        <v>166.59</v>
      </c>
      <c r="X24" s="43">
        <v>6738.306</v>
      </c>
      <c r="Y24" s="43">
        <v>238.468</v>
      </c>
      <c r="Z24" s="43">
        <v>136.673</v>
      </c>
      <c r="AA24" s="43">
        <v>210.699</v>
      </c>
      <c r="AB24" s="43">
        <v>199.7</v>
      </c>
      <c r="AC24" s="43">
        <v>250</v>
      </c>
      <c r="AD24" s="43">
        <v>30.572</v>
      </c>
      <c r="AE24" s="43">
        <v>250.017</v>
      </c>
      <c r="AF24" s="43">
        <v>35.497</v>
      </c>
      <c r="AG24" s="43">
        <v>2630.317</v>
      </c>
      <c r="AH24" s="43">
        <v>2323.008</v>
      </c>
      <c r="AI24" s="43">
        <v>402.244</v>
      </c>
      <c r="AJ24" s="43">
        <v>-94.935</v>
      </c>
      <c r="AK24" s="43">
        <v>311.696</v>
      </c>
      <c r="AL24" s="43">
        <v>3.072</v>
      </c>
      <c r="AM24" s="43">
        <v>3.072</v>
      </c>
      <c r="AN24" s="43">
        <v>0</v>
      </c>
      <c r="AO24" s="43">
        <v>1493.636</v>
      </c>
      <c r="AP24" s="43">
        <v>602.96</v>
      </c>
      <c r="AQ24" s="43">
        <v>890.676</v>
      </c>
      <c r="AR24" s="43">
        <v>0</v>
      </c>
      <c r="AS24" s="43">
        <v>5222.389</v>
      </c>
      <c r="AT24" s="50" t="s">
        <v>116</v>
      </c>
      <c r="AU24" s="61" t="s">
        <v>213</v>
      </c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</row>
    <row r="25" spans="1:211" s="14" customFormat="1" ht="15" customHeight="1">
      <c r="A25" s="74"/>
      <c r="B25" s="56" t="s">
        <v>76</v>
      </c>
      <c r="C25" s="43">
        <v>33947.771</v>
      </c>
      <c r="D25" s="43">
        <v>28951.219</v>
      </c>
      <c r="E25" s="43">
        <v>7674.103</v>
      </c>
      <c r="F25" s="43">
        <v>6801.842</v>
      </c>
      <c r="G25" s="43">
        <v>340.114</v>
      </c>
      <c r="H25" s="43">
        <v>271.133</v>
      </c>
      <c r="I25" s="43">
        <v>261.014</v>
      </c>
      <c r="J25" s="43">
        <v>1282.121</v>
      </c>
      <c r="K25" s="43">
        <v>1138.225</v>
      </c>
      <c r="L25" s="43">
        <v>66.749</v>
      </c>
      <c r="M25" s="43">
        <v>39.705</v>
      </c>
      <c r="N25" s="43">
        <v>37.442</v>
      </c>
      <c r="O25" s="43">
        <v>2067.49</v>
      </c>
      <c r="P25" s="43">
        <v>557.814</v>
      </c>
      <c r="Q25" s="43">
        <v>40.242</v>
      </c>
      <c r="R25" s="43">
        <v>23.788</v>
      </c>
      <c r="S25" s="43">
        <v>1445.646</v>
      </c>
      <c r="T25" s="43">
        <v>14804.629</v>
      </c>
      <c r="U25" s="43">
        <v>95.284</v>
      </c>
      <c r="V25" s="43">
        <v>7806.583</v>
      </c>
      <c r="W25" s="43">
        <v>149.486</v>
      </c>
      <c r="X25" s="43">
        <v>7148.145</v>
      </c>
      <c r="Y25" s="43">
        <v>244.218</v>
      </c>
      <c r="Z25" s="43">
        <v>264.734</v>
      </c>
      <c r="AA25" s="43">
        <v>227.904</v>
      </c>
      <c r="AB25" s="43">
        <v>214.938</v>
      </c>
      <c r="AC25" s="43">
        <v>1682</v>
      </c>
      <c r="AD25" s="43">
        <v>826.412</v>
      </c>
      <c r="AE25" s="43">
        <v>280.382</v>
      </c>
      <c r="AF25" s="43">
        <v>215.865</v>
      </c>
      <c r="AG25" s="43">
        <v>3455.261</v>
      </c>
      <c r="AH25" s="43">
        <v>2880.542</v>
      </c>
      <c r="AI25" s="43">
        <v>485.637</v>
      </c>
      <c r="AJ25" s="43">
        <v>89.082</v>
      </c>
      <c r="AK25" s="43">
        <v>2418.729</v>
      </c>
      <c r="AL25" s="43">
        <v>140.791</v>
      </c>
      <c r="AM25" s="43">
        <v>100.348</v>
      </c>
      <c r="AN25" s="43">
        <v>40.443</v>
      </c>
      <c r="AO25" s="43">
        <v>563.356</v>
      </c>
      <c r="AP25" s="43">
        <v>480.748</v>
      </c>
      <c r="AQ25" s="43">
        <v>82.608</v>
      </c>
      <c r="AR25" s="43">
        <v>0</v>
      </c>
      <c r="AS25" s="43">
        <v>4996.552</v>
      </c>
      <c r="AT25" s="50" t="s">
        <v>117</v>
      </c>
      <c r="AU25" s="61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</row>
    <row r="26" spans="1:211" s="14" customFormat="1" ht="15" customHeight="1">
      <c r="A26" s="74"/>
      <c r="B26" s="56" t="s">
        <v>77</v>
      </c>
      <c r="C26" s="43">
        <v>30156.8</v>
      </c>
      <c r="D26" s="43">
        <v>25227.569</v>
      </c>
      <c r="E26" s="43">
        <v>7533.352</v>
      </c>
      <c r="F26" s="43">
        <v>6643.332</v>
      </c>
      <c r="G26" s="43">
        <v>334.776</v>
      </c>
      <c r="H26" s="43">
        <v>269.581</v>
      </c>
      <c r="I26" s="43">
        <v>285.663</v>
      </c>
      <c r="J26" s="43">
        <v>1255.647</v>
      </c>
      <c r="K26" s="43">
        <v>1111.827</v>
      </c>
      <c r="L26" s="43">
        <v>60.036</v>
      </c>
      <c r="M26" s="43">
        <v>40.761</v>
      </c>
      <c r="N26" s="43">
        <v>43.023</v>
      </c>
      <c r="O26" s="43">
        <v>2218.863</v>
      </c>
      <c r="P26" s="43">
        <v>778.635</v>
      </c>
      <c r="Q26" s="43">
        <v>10.112</v>
      </c>
      <c r="R26" s="43">
        <v>18.787</v>
      </c>
      <c r="S26" s="43">
        <v>1411.329</v>
      </c>
      <c r="T26" s="43">
        <v>11925.892</v>
      </c>
      <c r="U26" s="43">
        <v>72.19</v>
      </c>
      <c r="V26" s="43">
        <v>5903.043</v>
      </c>
      <c r="W26" s="43">
        <v>185.781</v>
      </c>
      <c r="X26" s="43">
        <v>5253.322</v>
      </c>
      <c r="Y26" s="43">
        <v>330.478</v>
      </c>
      <c r="Z26" s="43">
        <v>133.462</v>
      </c>
      <c r="AA26" s="43">
        <v>60.93</v>
      </c>
      <c r="AB26" s="43">
        <v>490.879</v>
      </c>
      <c r="AC26" s="43">
        <v>831.282</v>
      </c>
      <c r="AD26" s="43">
        <v>49.569</v>
      </c>
      <c r="AE26" s="43">
        <v>282.743</v>
      </c>
      <c r="AF26" s="43">
        <v>142.95</v>
      </c>
      <c r="AG26" s="43">
        <v>4092.306</v>
      </c>
      <c r="AH26" s="43">
        <v>2852.29</v>
      </c>
      <c r="AI26" s="43">
        <v>730.15</v>
      </c>
      <c r="AJ26" s="43">
        <v>509.866</v>
      </c>
      <c r="AK26" s="43">
        <v>1383.034</v>
      </c>
      <c r="AL26" s="43">
        <v>242.647</v>
      </c>
      <c r="AM26" s="43">
        <v>226.703</v>
      </c>
      <c r="AN26" s="43">
        <v>15.944</v>
      </c>
      <c r="AO26" s="43">
        <v>668.134</v>
      </c>
      <c r="AP26" s="43">
        <v>620.34</v>
      </c>
      <c r="AQ26" s="43">
        <v>47.794</v>
      </c>
      <c r="AR26" s="43">
        <v>0</v>
      </c>
      <c r="AS26" s="43">
        <v>4929.231</v>
      </c>
      <c r="AT26" s="50" t="s">
        <v>118</v>
      </c>
      <c r="AU26" s="61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</row>
    <row r="27" spans="1:211" s="14" customFormat="1" ht="15" customHeight="1">
      <c r="A27" s="74"/>
      <c r="B27" s="56" t="s">
        <v>78</v>
      </c>
      <c r="C27" s="43">
        <v>29893.329</v>
      </c>
      <c r="D27" s="43">
        <v>26817.52</v>
      </c>
      <c r="E27" s="43">
        <v>8079.973</v>
      </c>
      <c r="F27" s="43">
        <v>6961.212</v>
      </c>
      <c r="G27" s="43">
        <v>411.816</v>
      </c>
      <c r="H27" s="43">
        <v>307.354</v>
      </c>
      <c r="I27" s="43">
        <v>399.591</v>
      </c>
      <c r="J27" s="43">
        <v>1277.616</v>
      </c>
      <c r="K27" s="43">
        <v>1106.598</v>
      </c>
      <c r="L27" s="43">
        <v>81.238</v>
      </c>
      <c r="M27" s="43">
        <v>40.284</v>
      </c>
      <c r="N27" s="43">
        <v>49.496</v>
      </c>
      <c r="O27" s="43">
        <v>2753.958</v>
      </c>
      <c r="P27" s="43">
        <v>834.539</v>
      </c>
      <c r="Q27" s="43">
        <v>19.919</v>
      </c>
      <c r="R27" s="43">
        <v>17.949</v>
      </c>
      <c r="S27" s="43">
        <v>1881.551</v>
      </c>
      <c r="T27" s="43">
        <v>11716.231</v>
      </c>
      <c r="U27" s="43">
        <v>327.034</v>
      </c>
      <c r="V27" s="43">
        <v>7122.956</v>
      </c>
      <c r="W27" s="43">
        <v>152.281</v>
      </c>
      <c r="X27" s="43">
        <v>6489.908</v>
      </c>
      <c r="Y27" s="43">
        <v>227.486</v>
      </c>
      <c r="Z27" s="43">
        <v>253.281</v>
      </c>
      <c r="AA27" s="43">
        <v>43.103</v>
      </c>
      <c r="AB27" s="43">
        <v>423.546</v>
      </c>
      <c r="AC27" s="43">
        <v>920</v>
      </c>
      <c r="AD27" s="43">
        <v>321.758</v>
      </c>
      <c r="AE27" s="43">
        <v>284.309</v>
      </c>
      <c r="AF27" s="43">
        <v>164.914</v>
      </c>
      <c r="AG27" s="43">
        <v>2108.611</v>
      </c>
      <c r="AH27" s="43">
        <v>2167.24</v>
      </c>
      <c r="AI27" s="43">
        <v>346.279</v>
      </c>
      <c r="AJ27" s="43">
        <v>-404.908</v>
      </c>
      <c r="AK27" s="43">
        <v>2170.618</v>
      </c>
      <c r="AL27" s="43">
        <v>145.896</v>
      </c>
      <c r="AM27" s="43">
        <v>112.87</v>
      </c>
      <c r="AN27" s="43">
        <v>33.026</v>
      </c>
      <c r="AO27" s="43">
        <v>673.228</v>
      </c>
      <c r="AP27" s="43">
        <v>645.578</v>
      </c>
      <c r="AQ27" s="43">
        <v>27.65</v>
      </c>
      <c r="AR27" s="43">
        <v>0</v>
      </c>
      <c r="AS27" s="43">
        <v>3075.809</v>
      </c>
      <c r="AT27" s="50" t="s">
        <v>119</v>
      </c>
      <c r="AU27" s="61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</row>
    <row r="28" spans="1:211" s="14" customFormat="1" ht="15" customHeight="1">
      <c r="A28" s="74"/>
      <c r="B28" s="56" t="s">
        <v>79</v>
      </c>
      <c r="C28" s="43">
        <v>30336.563</v>
      </c>
      <c r="D28" s="43">
        <v>26793.882</v>
      </c>
      <c r="E28" s="43">
        <v>7881.549</v>
      </c>
      <c r="F28" s="43">
        <v>6847.316</v>
      </c>
      <c r="G28" s="43">
        <v>439.703</v>
      </c>
      <c r="H28" s="43">
        <v>269.424</v>
      </c>
      <c r="I28" s="43">
        <v>325.106</v>
      </c>
      <c r="J28" s="43">
        <v>1278.826</v>
      </c>
      <c r="K28" s="43">
        <v>1105.235</v>
      </c>
      <c r="L28" s="43">
        <v>84.416</v>
      </c>
      <c r="M28" s="43">
        <v>39.739</v>
      </c>
      <c r="N28" s="43">
        <v>49.436</v>
      </c>
      <c r="O28" s="43">
        <v>2694.521</v>
      </c>
      <c r="P28" s="43">
        <v>718.511</v>
      </c>
      <c r="Q28" s="43">
        <v>46.965</v>
      </c>
      <c r="R28" s="43">
        <v>19.033</v>
      </c>
      <c r="S28" s="43">
        <v>1910.012</v>
      </c>
      <c r="T28" s="43">
        <v>10896.433</v>
      </c>
      <c r="U28" s="43">
        <v>283.246</v>
      </c>
      <c r="V28" s="43">
        <v>5748.327</v>
      </c>
      <c r="W28" s="43">
        <v>195.732</v>
      </c>
      <c r="X28" s="43">
        <v>5049</v>
      </c>
      <c r="Y28" s="43">
        <v>253.609</v>
      </c>
      <c r="Z28" s="43">
        <v>249.986</v>
      </c>
      <c r="AA28" s="43">
        <v>39.205</v>
      </c>
      <c r="AB28" s="43">
        <v>207.422</v>
      </c>
      <c r="AC28" s="43">
        <v>1003.21</v>
      </c>
      <c r="AD28" s="43">
        <v>186.968</v>
      </c>
      <c r="AE28" s="43">
        <v>286.831</v>
      </c>
      <c r="AF28" s="43">
        <v>119.533</v>
      </c>
      <c r="AG28" s="43">
        <v>3021.691</v>
      </c>
      <c r="AH28" s="43">
        <v>2458.152</v>
      </c>
      <c r="AI28" s="43">
        <v>474.742</v>
      </c>
      <c r="AJ28" s="43">
        <v>88.797</v>
      </c>
      <c r="AK28" s="43">
        <v>2548.433</v>
      </c>
      <c r="AL28" s="43">
        <v>817.619</v>
      </c>
      <c r="AM28" s="43">
        <v>783.544</v>
      </c>
      <c r="AN28" s="43">
        <v>34.075</v>
      </c>
      <c r="AO28" s="43">
        <v>676.501</v>
      </c>
      <c r="AP28" s="43">
        <v>584.817</v>
      </c>
      <c r="AQ28" s="43">
        <v>91.684</v>
      </c>
      <c r="AR28" s="43">
        <v>0</v>
      </c>
      <c r="AS28" s="43">
        <v>3542.681</v>
      </c>
      <c r="AT28" s="50" t="s">
        <v>120</v>
      </c>
      <c r="AU28" s="61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</row>
    <row r="29" spans="1:211" s="14" customFormat="1" ht="15" customHeight="1">
      <c r="A29" s="74"/>
      <c r="B29" s="56" t="s">
        <v>80</v>
      </c>
      <c r="C29" s="43">
        <v>32602.892</v>
      </c>
      <c r="D29" s="43">
        <v>31069.082</v>
      </c>
      <c r="E29" s="43">
        <v>7901.078</v>
      </c>
      <c r="F29" s="43">
        <v>6802.602</v>
      </c>
      <c r="G29" s="43">
        <v>454.44</v>
      </c>
      <c r="H29" s="43">
        <v>304.574</v>
      </c>
      <c r="I29" s="43">
        <v>339.462</v>
      </c>
      <c r="J29" s="43">
        <v>1282.255</v>
      </c>
      <c r="K29" s="43">
        <v>1104.417</v>
      </c>
      <c r="L29" s="43">
        <v>91.269</v>
      </c>
      <c r="M29" s="43">
        <v>43.04</v>
      </c>
      <c r="N29" s="43">
        <v>43.529</v>
      </c>
      <c r="O29" s="43">
        <v>2491.408</v>
      </c>
      <c r="P29" s="43">
        <v>818.907</v>
      </c>
      <c r="Q29" s="43">
        <v>10.111</v>
      </c>
      <c r="R29" s="43">
        <v>19.957</v>
      </c>
      <c r="S29" s="43">
        <v>1642.433</v>
      </c>
      <c r="T29" s="43">
        <v>14783.211</v>
      </c>
      <c r="U29" s="43">
        <v>321.563</v>
      </c>
      <c r="V29" s="43">
        <v>6427.953</v>
      </c>
      <c r="W29" s="43">
        <v>151.996</v>
      </c>
      <c r="X29" s="43">
        <v>5867.415</v>
      </c>
      <c r="Y29" s="43">
        <v>226.428</v>
      </c>
      <c r="Z29" s="43">
        <v>182.114</v>
      </c>
      <c r="AA29" s="43">
        <v>47.087</v>
      </c>
      <c r="AB29" s="43">
        <v>246.306</v>
      </c>
      <c r="AC29" s="43">
        <v>2068.374</v>
      </c>
      <c r="AD29" s="43">
        <v>170.249</v>
      </c>
      <c r="AE29" s="43">
        <v>1136.802</v>
      </c>
      <c r="AF29" s="43">
        <v>95.482</v>
      </c>
      <c r="AG29" s="43">
        <v>4269.395</v>
      </c>
      <c r="AH29" s="43">
        <v>3110.739</v>
      </c>
      <c r="AI29" s="43">
        <v>768.29</v>
      </c>
      <c r="AJ29" s="43">
        <v>390.366</v>
      </c>
      <c r="AK29" s="43">
        <v>3141.197</v>
      </c>
      <c r="AL29" s="43">
        <v>855.16</v>
      </c>
      <c r="AM29" s="43">
        <v>842.167</v>
      </c>
      <c r="AN29" s="43">
        <v>12.993</v>
      </c>
      <c r="AO29" s="43">
        <v>614.773</v>
      </c>
      <c r="AP29" s="43">
        <v>612.189</v>
      </c>
      <c r="AQ29" s="43">
        <v>2.584</v>
      </c>
      <c r="AR29" s="43">
        <v>0</v>
      </c>
      <c r="AS29" s="43">
        <v>1533.81</v>
      </c>
      <c r="AT29" s="50" t="s">
        <v>121</v>
      </c>
      <c r="AU29" s="61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</row>
    <row r="30" spans="1:211" s="14" customFormat="1" ht="15" customHeight="1">
      <c r="A30" s="74"/>
      <c r="B30" s="56" t="s">
        <v>81</v>
      </c>
      <c r="C30" s="43">
        <v>36773.705</v>
      </c>
      <c r="D30" s="43">
        <v>29867.274</v>
      </c>
      <c r="E30" s="43">
        <v>8410.113</v>
      </c>
      <c r="F30" s="43">
        <v>7268.985</v>
      </c>
      <c r="G30" s="43">
        <v>476.34</v>
      </c>
      <c r="H30" s="43">
        <v>354.403</v>
      </c>
      <c r="I30" s="43">
        <v>310.385</v>
      </c>
      <c r="J30" s="43">
        <v>1319.476</v>
      </c>
      <c r="K30" s="43">
        <v>1158.5</v>
      </c>
      <c r="L30" s="43">
        <v>81.088</v>
      </c>
      <c r="M30" s="43">
        <v>45.033</v>
      </c>
      <c r="N30" s="43">
        <v>34.855</v>
      </c>
      <c r="O30" s="43">
        <v>3328.038</v>
      </c>
      <c r="P30" s="43">
        <v>1086.922</v>
      </c>
      <c r="Q30" s="43">
        <v>21.074</v>
      </c>
      <c r="R30" s="43">
        <v>19.282</v>
      </c>
      <c r="S30" s="43">
        <v>2200.76</v>
      </c>
      <c r="T30" s="43">
        <v>11576.066</v>
      </c>
      <c r="U30" s="43">
        <v>847.423</v>
      </c>
      <c r="V30" s="43">
        <v>6652.893</v>
      </c>
      <c r="W30" s="43">
        <v>174.178</v>
      </c>
      <c r="X30" s="43">
        <v>6049.368</v>
      </c>
      <c r="Y30" s="43">
        <v>212.871</v>
      </c>
      <c r="Z30" s="43">
        <v>216.476</v>
      </c>
      <c r="AA30" s="43">
        <v>114.414</v>
      </c>
      <c r="AB30" s="43">
        <v>320.875</v>
      </c>
      <c r="AC30" s="43">
        <v>193.499</v>
      </c>
      <c r="AD30" s="43">
        <v>230.558</v>
      </c>
      <c r="AE30" s="43">
        <v>294.03</v>
      </c>
      <c r="AF30" s="43">
        <v>168.68</v>
      </c>
      <c r="AG30" s="43">
        <v>2753.694</v>
      </c>
      <c r="AH30" s="43">
        <v>2621.91</v>
      </c>
      <c r="AI30" s="43">
        <v>430.205</v>
      </c>
      <c r="AJ30" s="43">
        <v>-298.421</v>
      </c>
      <c r="AK30" s="43">
        <v>3907.972</v>
      </c>
      <c r="AL30" s="43">
        <v>684.024</v>
      </c>
      <c r="AM30" s="43">
        <v>631.047</v>
      </c>
      <c r="AN30" s="43">
        <v>52.977</v>
      </c>
      <c r="AO30" s="43">
        <v>641.585</v>
      </c>
      <c r="AP30" s="43">
        <v>590.065</v>
      </c>
      <c r="AQ30" s="43">
        <v>51.52</v>
      </c>
      <c r="AR30" s="43">
        <v>0</v>
      </c>
      <c r="AS30" s="43">
        <v>6906.431</v>
      </c>
      <c r="AT30" s="50" t="s">
        <v>191</v>
      </c>
      <c r="AU30" s="61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</row>
    <row r="31" spans="1:211" s="14" customFormat="1" ht="15" customHeight="1">
      <c r="A31" s="74"/>
      <c r="B31" s="56" t="s">
        <v>82</v>
      </c>
      <c r="C31" s="43">
        <v>35050.052</v>
      </c>
      <c r="D31" s="43">
        <v>27518.467</v>
      </c>
      <c r="E31" s="43">
        <v>7557.946</v>
      </c>
      <c r="F31" s="43">
        <v>6688.77</v>
      </c>
      <c r="G31" s="43">
        <v>363.289</v>
      </c>
      <c r="H31" s="43">
        <v>306.571</v>
      </c>
      <c r="I31" s="43">
        <v>199.316</v>
      </c>
      <c r="J31" s="43">
        <v>1295.011</v>
      </c>
      <c r="K31" s="43">
        <v>1153.58</v>
      </c>
      <c r="L31" s="43">
        <v>69.117</v>
      </c>
      <c r="M31" s="43">
        <v>45.189</v>
      </c>
      <c r="N31" s="43">
        <v>27.125</v>
      </c>
      <c r="O31" s="43">
        <v>2386.655</v>
      </c>
      <c r="P31" s="43">
        <v>777.085</v>
      </c>
      <c r="Q31" s="43">
        <v>24.331</v>
      </c>
      <c r="R31" s="43">
        <v>16.896</v>
      </c>
      <c r="S31" s="43">
        <v>1568.343</v>
      </c>
      <c r="T31" s="43">
        <v>12568.045</v>
      </c>
      <c r="U31" s="43">
        <v>360.644</v>
      </c>
      <c r="V31" s="43">
        <v>6896.151</v>
      </c>
      <c r="W31" s="43">
        <v>152.478</v>
      </c>
      <c r="X31" s="43">
        <v>6320.196</v>
      </c>
      <c r="Y31" s="43">
        <v>129.782</v>
      </c>
      <c r="Z31" s="43">
        <v>293.695</v>
      </c>
      <c r="AA31" s="43">
        <v>126.036</v>
      </c>
      <c r="AB31" s="43">
        <v>148.184</v>
      </c>
      <c r="AC31" s="43">
        <v>325.192</v>
      </c>
      <c r="AD31" s="43">
        <v>165.097</v>
      </c>
      <c r="AE31" s="43">
        <v>1160.159</v>
      </c>
      <c r="AF31" s="43">
        <v>50.111</v>
      </c>
      <c r="AG31" s="43">
        <v>3336.471</v>
      </c>
      <c r="AH31" s="43">
        <v>2758.477</v>
      </c>
      <c r="AI31" s="43">
        <v>524.321</v>
      </c>
      <c r="AJ31" s="43">
        <v>53.673</v>
      </c>
      <c r="AK31" s="43">
        <v>2849.269</v>
      </c>
      <c r="AL31" s="43">
        <v>270.109</v>
      </c>
      <c r="AM31" s="43">
        <v>228.72</v>
      </c>
      <c r="AN31" s="43">
        <v>41.389</v>
      </c>
      <c r="AO31" s="43">
        <v>591.432</v>
      </c>
      <c r="AP31" s="43">
        <v>568.949</v>
      </c>
      <c r="AQ31" s="43">
        <v>22.483</v>
      </c>
      <c r="AR31" s="43">
        <v>0</v>
      </c>
      <c r="AS31" s="43">
        <v>7531.585</v>
      </c>
      <c r="AT31" s="50" t="s">
        <v>122</v>
      </c>
      <c r="AU31" s="61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</row>
    <row r="32" spans="1:211" s="14" customFormat="1" ht="15" customHeight="1">
      <c r="A32" s="74"/>
      <c r="B32" s="56" t="s">
        <v>83</v>
      </c>
      <c r="C32" s="43">
        <v>34846.826</v>
      </c>
      <c r="D32" s="43">
        <v>28747.213</v>
      </c>
      <c r="E32" s="43">
        <v>8420.652</v>
      </c>
      <c r="F32" s="43">
        <v>7365.655</v>
      </c>
      <c r="G32" s="43">
        <v>533.454</v>
      </c>
      <c r="H32" s="43">
        <v>305.505</v>
      </c>
      <c r="I32" s="43">
        <v>216.038</v>
      </c>
      <c r="J32" s="43">
        <v>1349.176</v>
      </c>
      <c r="K32" s="43">
        <v>1176.014</v>
      </c>
      <c r="L32" s="43">
        <v>99.434</v>
      </c>
      <c r="M32" s="43">
        <v>45.239</v>
      </c>
      <c r="N32" s="43">
        <v>28.489</v>
      </c>
      <c r="O32" s="43">
        <v>2589.138</v>
      </c>
      <c r="P32" s="43">
        <v>743.188</v>
      </c>
      <c r="Q32" s="43">
        <v>44.715</v>
      </c>
      <c r="R32" s="43">
        <v>15.843</v>
      </c>
      <c r="S32" s="43">
        <v>1785.392</v>
      </c>
      <c r="T32" s="43">
        <v>11436.396</v>
      </c>
      <c r="U32" s="43">
        <v>234.637</v>
      </c>
      <c r="V32" s="43">
        <v>6385.733</v>
      </c>
      <c r="W32" s="43">
        <v>154.251</v>
      </c>
      <c r="X32" s="43">
        <v>5952.551</v>
      </c>
      <c r="Y32" s="43">
        <v>124.91</v>
      </c>
      <c r="Z32" s="43">
        <v>154.021</v>
      </c>
      <c r="AA32" s="43">
        <v>206.728</v>
      </c>
      <c r="AB32" s="43">
        <v>156.113</v>
      </c>
      <c r="AC32" s="43">
        <v>147.331</v>
      </c>
      <c r="AD32" s="43">
        <v>258.828</v>
      </c>
      <c r="AE32" s="43">
        <v>313.911</v>
      </c>
      <c r="AF32" s="43">
        <v>77.302</v>
      </c>
      <c r="AG32" s="43">
        <v>3655.813</v>
      </c>
      <c r="AH32" s="43">
        <v>2866.889</v>
      </c>
      <c r="AI32" s="43">
        <v>718.84</v>
      </c>
      <c r="AJ32" s="43">
        <v>70.084</v>
      </c>
      <c r="AK32" s="43">
        <v>3563.011</v>
      </c>
      <c r="AL32" s="43">
        <v>624.793</v>
      </c>
      <c r="AM32" s="43">
        <v>600.448</v>
      </c>
      <c r="AN32" s="43">
        <v>24.345</v>
      </c>
      <c r="AO32" s="43">
        <v>764.047</v>
      </c>
      <c r="AP32" s="43">
        <v>686.646</v>
      </c>
      <c r="AQ32" s="43">
        <v>77.401</v>
      </c>
      <c r="AR32" s="43">
        <v>0</v>
      </c>
      <c r="AS32" s="43">
        <v>6099.613</v>
      </c>
      <c r="AT32" s="50" t="s">
        <v>123</v>
      </c>
      <c r="AU32" s="61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</row>
    <row r="33" spans="1:211" s="14" customFormat="1" ht="15" customHeight="1">
      <c r="A33" s="74"/>
      <c r="B33" s="56" t="s">
        <v>84</v>
      </c>
      <c r="C33" s="43">
        <v>33187.592</v>
      </c>
      <c r="D33" s="43">
        <v>30778.662</v>
      </c>
      <c r="E33" s="43">
        <v>8412.514</v>
      </c>
      <c r="F33" s="43">
        <v>7339.006</v>
      </c>
      <c r="G33" s="43">
        <v>548.469</v>
      </c>
      <c r="H33" s="43">
        <v>249.542</v>
      </c>
      <c r="I33" s="43">
        <v>275.497</v>
      </c>
      <c r="J33" s="43">
        <v>1369.842</v>
      </c>
      <c r="K33" s="43">
        <v>1191.694</v>
      </c>
      <c r="L33" s="43">
        <v>108.097</v>
      </c>
      <c r="M33" s="43">
        <v>31.683</v>
      </c>
      <c r="N33" s="43">
        <v>38.368</v>
      </c>
      <c r="O33" s="43">
        <v>2668.189</v>
      </c>
      <c r="P33" s="43">
        <v>816.005</v>
      </c>
      <c r="Q33" s="43">
        <v>19.449</v>
      </c>
      <c r="R33" s="43">
        <v>16.607</v>
      </c>
      <c r="S33" s="43">
        <v>1816.128</v>
      </c>
      <c r="T33" s="43">
        <v>12056.481</v>
      </c>
      <c r="U33" s="43">
        <v>351.909</v>
      </c>
      <c r="V33" s="43">
        <v>7709.414</v>
      </c>
      <c r="W33" s="43">
        <v>253.145</v>
      </c>
      <c r="X33" s="43">
        <v>7078.337</v>
      </c>
      <c r="Y33" s="43">
        <v>125.498</v>
      </c>
      <c r="Z33" s="43">
        <v>252.434</v>
      </c>
      <c r="AA33" s="43">
        <v>79.432</v>
      </c>
      <c r="AB33" s="43">
        <v>255.884</v>
      </c>
      <c r="AC33" s="43">
        <v>61.185</v>
      </c>
      <c r="AD33" s="43">
        <v>212.16</v>
      </c>
      <c r="AE33" s="43">
        <v>322.081</v>
      </c>
      <c r="AF33" s="43">
        <v>210.705</v>
      </c>
      <c r="AG33" s="43">
        <v>2853.711</v>
      </c>
      <c r="AH33" s="43">
        <v>2424.91</v>
      </c>
      <c r="AI33" s="43">
        <v>398.506</v>
      </c>
      <c r="AJ33" s="43">
        <v>30.295</v>
      </c>
      <c r="AK33" s="43">
        <v>4583.317</v>
      </c>
      <c r="AL33" s="43">
        <v>1103.437</v>
      </c>
      <c r="AM33" s="43">
        <v>1084.553</v>
      </c>
      <c r="AN33" s="43">
        <v>18.884</v>
      </c>
      <c r="AO33" s="43">
        <v>584.882</v>
      </c>
      <c r="AP33" s="43">
        <v>534.292</v>
      </c>
      <c r="AQ33" s="43">
        <v>50.59</v>
      </c>
      <c r="AR33" s="43">
        <v>0</v>
      </c>
      <c r="AS33" s="43">
        <v>2408.93</v>
      </c>
      <c r="AT33" s="50" t="s">
        <v>124</v>
      </c>
      <c r="AU33" s="61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</row>
    <row r="34" spans="1:211" s="14" customFormat="1" ht="15" customHeight="1">
      <c r="A34" s="74"/>
      <c r="B34" s="56" t="s">
        <v>85</v>
      </c>
      <c r="C34" s="43">
        <v>30495.58</v>
      </c>
      <c r="D34" s="43">
        <v>28738.036</v>
      </c>
      <c r="E34" s="43">
        <v>8205.941</v>
      </c>
      <c r="F34" s="43">
        <v>7298.699</v>
      </c>
      <c r="G34" s="43">
        <v>426.669</v>
      </c>
      <c r="H34" s="43">
        <v>165.611</v>
      </c>
      <c r="I34" s="43">
        <v>314.962</v>
      </c>
      <c r="J34" s="43">
        <v>1362.205</v>
      </c>
      <c r="K34" s="43">
        <v>1201.94</v>
      </c>
      <c r="L34" s="43">
        <v>89.982</v>
      </c>
      <c r="M34" s="43">
        <v>22.52</v>
      </c>
      <c r="N34" s="43">
        <v>47.763</v>
      </c>
      <c r="O34" s="43">
        <v>3581.37</v>
      </c>
      <c r="P34" s="43">
        <v>1161.995</v>
      </c>
      <c r="Q34" s="43">
        <v>30.202</v>
      </c>
      <c r="R34" s="43">
        <v>19.119</v>
      </c>
      <c r="S34" s="43">
        <v>2370.054</v>
      </c>
      <c r="T34" s="43">
        <v>11164.684</v>
      </c>
      <c r="U34" s="43">
        <v>258.369</v>
      </c>
      <c r="V34" s="43">
        <v>5637.959</v>
      </c>
      <c r="W34" s="43">
        <v>158.882</v>
      </c>
      <c r="X34" s="43">
        <v>4958.873</v>
      </c>
      <c r="Y34" s="43">
        <v>123.887</v>
      </c>
      <c r="Z34" s="43">
        <v>396.317</v>
      </c>
      <c r="AA34" s="43">
        <v>195.262</v>
      </c>
      <c r="AB34" s="43">
        <v>246.825</v>
      </c>
      <c r="AC34" s="43">
        <v>302.152</v>
      </c>
      <c r="AD34" s="43">
        <v>177.702</v>
      </c>
      <c r="AE34" s="43">
        <v>967.563</v>
      </c>
      <c r="AF34" s="43">
        <v>168.237</v>
      </c>
      <c r="AG34" s="43">
        <v>3210.615</v>
      </c>
      <c r="AH34" s="43">
        <v>2630.132</v>
      </c>
      <c r="AI34" s="43">
        <v>509.811</v>
      </c>
      <c r="AJ34" s="43">
        <v>70.672</v>
      </c>
      <c r="AK34" s="43">
        <v>3102.756</v>
      </c>
      <c r="AL34" s="43">
        <v>726.733</v>
      </c>
      <c r="AM34" s="43">
        <v>668.803</v>
      </c>
      <c r="AN34" s="43">
        <v>57.93</v>
      </c>
      <c r="AO34" s="43">
        <v>594.347</v>
      </c>
      <c r="AP34" s="43">
        <v>592.292</v>
      </c>
      <c r="AQ34" s="43">
        <v>2.055</v>
      </c>
      <c r="AR34" s="43">
        <v>0</v>
      </c>
      <c r="AS34" s="43">
        <v>1757.544</v>
      </c>
      <c r="AT34" s="50" t="s">
        <v>125</v>
      </c>
      <c r="AU34" s="61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</row>
    <row r="35" spans="1:211" s="14" customFormat="1" ht="15" customHeight="1">
      <c r="A35" s="74"/>
      <c r="B35" s="56" t="s">
        <v>86</v>
      </c>
      <c r="C35" s="43">
        <v>50000.608</v>
      </c>
      <c r="D35" s="43">
        <v>48019.133</v>
      </c>
      <c r="E35" s="43">
        <v>6272.338</v>
      </c>
      <c r="F35" s="43">
        <v>5017.056</v>
      </c>
      <c r="G35" s="43">
        <v>658.32</v>
      </c>
      <c r="H35" s="43">
        <v>155.093</v>
      </c>
      <c r="I35" s="43">
        <v>441.869</v>
      </c>
      <c r="J35" s="43">
        <v>1537.68</v>
      </c>
      <c r="K35" s="43">
        <v>1293.993</v>
      </c>
      <c r="L35" s="43">
        <v>137.593</v>
      </c>
      <c r="M35" s="43">
        <v>22.013</v>
      </c>
      <c r="N35" s="43">
        <v>84.081</v>
      </c>
      <c r="O35" s="43">
        <v>8492.575</v>
      </c>
      <c r="P35" s="43">
        <v>3308.936</v>
      </c>
      <c r="Q35" s="43">
        <v>66.354</v>
      </c>
      <c r="R35" s="43">
        <v>315.541</v>
      </c>
      <c r="S35" s="43">
        <v>4801.744</v>
      </c>
      <c r="T35" s="43">
        <v>14608.917</v>
      </c>
      <c r="U35" s="43">
        <v>603.803</v>
      </c>
      <c r="V35" s="43">
        <v>5666.742</v>
      </c>
      <c r="W35" s="43">
        <v>271.699</v>
      </c>
      <c r="X35" s="43">
        <v>4887.636</v>
      </c>
      <c r="Y35" s="43">
        <v>125.086</v>
      </c>
      <c r="Z35" s="43">
        <v>382.321</v>
      </c>
      <c r="AA35" s="43">
        <v>435.294</v>
      </c>
      <c r="AB35" s="43">
        <v>632.337</v>
      </c>
      <c r="AC35" s="43">
        <v>899.943</v>
      </c>
      <c r="AD35" s="43">
        <v>1418.233</v>
      </c>
      <c r="AE35" s="43">
        <v>297.429</v>
      </c>
      <c r="AF35" s="43">
        <v>174.363</v>
      </c>
      <c r="AG35" s="43">
        <v>4480.773</v>
      </c>
      <c r="AH35" s="43">
        <v>3303.864</v>
      </c>
      <c r="AI35" s="43">
        <v>905.657</v>
      </c>
      <c r="AJ35" s="43">
        <v>271.252</v>
      </c>
      <c r="AK35" s="43">
        <v>13787.246</v>
      </c>
      <c r="AL35" s="43">
        <v>2051.241</v>
      </c>
      <c r="AM35" s="43">
        <v>1992.216</v>
      </c>
      <c r="AN35" s="43">
        <v>59.025</v>
      </c>
      <c r="AO35" s="43">
        <v>1269.136</v>
      </c>
      <c r="AP35" s="43">
        <v>1106.892</v>
      </c>
      <c r="AQ35" s="43">
        <v>162.244</v>
      </c>
      <c r="AR35" s="43">
        <v>0</v>
      </c>
      <c r="AS35" s="43">
        <v>1981.475</v>
      </c>
      <c r="AT35" s="50" t="s">
        <v>126</v>
      </c>
      <c r="AU35" s="61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</row>
    <row r="36" spans="1:211" s="14" customFormat="1" ht="15" customHeight="1">
      <c r="A36" s="74"/>
      <c r="B36" s="56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50"/>
      <c r="AU36" s="61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</row>
    <row r="37" spans="1:211" s="14" customFormat="1" ht="15" customHeight="1">
      <c r="A37" s="74">
        <v>2014</v>
      </c>
      <c r="B37" s="56" t="s">
        <v>75</v>
      </c>
      <c r="C37" s="43">
        <v>36001.255</v>
      </c>
      <c r="D37" s="43">
        <v>30985.358</v>
      </c>
      <c r="E37" s="43">
        <v>11544.735999999999</v>
      </c>
      <c r="F37" s="43">
        <v>10654.943</v>
      </c>
      <c r="G37" s="43">
        <v>320.803</v>
      </c>
      <c r="H37" s="43">
        <v>238.579</v>
      </c>
      <c r="I37" s="43">
        <v>330.411</v>
      </c>
      <c r="J37" s="43">
        <v>2000.454</v>
      </c>
      <c r="K37" s="43">
        <v>1878.703</v>
      </c>
      <c r="L37" s="43">
        <v>50.066</v>
      </c>
      <c r="M37" s="43">
        <v>31.665</v>
      </c>
      <c r="N37" s="43">
        <v>40.02</v>
      </c>
      <c r="O37" s="43">
        <v>1346.304</v>
      </c>
      <c r="P37" s="43">
        <v>210.47</v>
      </c>
      <c r="Q37" s="43">
        <v>5.108</v>
      </c>
      <c r="R37" s="43">
        <v>20.535</v>
      </c>
      <c r="S37" s="43">
        <v>1110.191</v>
      </c>
      <c r="T37" s="43">
        <v>13267.874</v>
      </c>
      <c r="U37" s="43">
        <v>346.709</v>
      </c>
      <c r="V37" s="43">
        <v>8201.786</v>
      </c>
      <c r="W37" s="43">
        <v>172.777</v>
      </c>
      <c r="X37" s="43">
        <v>7846.233</v>
      </c>
      <c r="Y37" s="43">
        <v>122.904</v>
      </c>
      <c r="Z37" s="43">
        <v>59.872</v>
      </c>
      <c r="AA37" s="43">
        <v>328.70700000000005</v>
      </c>
      <c r="AB37" s="43">
        <v>191.298</v>
      </c>
      <c r="AC37" s="43">
        <v>407</v>
      </c>
      <c r="AD37" s="43">
        <v>171.107</v>
      </c>
      <c r="AE37" s="43">
        <v>317.612</v>
      </c>
      <c r="AF37" s="43">
        <v>47.989999999999995</v>
      </c>
      <c r="AG37" s="43">
        <v>3255.665</v>
      </c>
      <c r="AH37" s="43">
        <v>2699.063</v>
      </c>
      <c r="AI37" s="43">
        <v>497.565</v>
      </c>
      <c r="AJ37" s="43">
        <v>59.03699999999999</v>
      </c>
      <c r="AK37" s="43">
        <v>2007.615</v>
      </c>
      <c r="AL37" s="43">
        <v>116.685</v>
      </c>
      <c r="AM37" s="43">
        <v>105.5</v>
      </c>
      <c r="AN37" s="43">
        <v>11.185</v>
      </c>
      <c r="AO37" s="43">
        <v>701.69</v>
      </c>
      <c r="AP37" s="43">
        <v>634.595</v>
      </c>
      <c r="AQ37" s="43">
        <v>67.095</v>
      </c>
      <c r="AR37" s="43">
        <v>0</v>
      </c>
      <c r="AS37" s="43">
        <v>5015.897</v>
      </c>
      <c r="AT37" s="50" t="s">
        <v>116</v>
      </c>
      <c r="AU37" s="61" t="s">
        <v>216</v>
      </c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</row>
    <row r="38" spans="1:211" s="14" customFormat="1" ht="15" customHeight="1">
      <c r="A38" s="74"/>
      <c r="B38" s="56" t="s">
        <v>76</v>
      </c>
      <c r="C38" s="43">
        <v>32755.956</v>
      </c>
      <c r="D38" s="43">
        <v>29430.443</v>
      </c>
      <c r="E38" s="43">
        <v>8941.706</v>
      </c>
      <c r="F38" s="43">
        <v>8034.503</v>
      </c>
      <c r="G38" s="43">
        <v>397.631</v>
      </c>
      <c r="H38" s="43">
        <v>184.929</v>
      </c>
      <c r="I38" s="43">
        <v>324.643</v>
      </c>
      <c r="J38" s="43">
        <v>1531.904</v>
      </c>
      <c r="K38" s="43">
        <v>1382.757</v>
      </c>
      <c r="L38" s="43">
        <v>75.335</v>
      </c>
      <c r="M38" s="43">
        <v>27.051</v>
      </c>
      <c r="N38" s="43">
        <v>46.761</v>
      </c>
      <c r="O38" s="43">
        <v>2259.364</v>
      </c>
      <c r="P38" s="43">
        <v>465.39</v>
      </c>
      <c r="Q38" s="43">
        <v>42.473000000000006</v>
      </c>
      <c r="R38" s="43">
        <v>33.416</v>
      </c>
      <c r="S38" s="43">
        <v>1718.085</v>
      </c>
      <c r="T38" s="43">
        <v>14131.951999999997</v>
      </c>
      <c r="U38" s="43">
        <v>202.37599999999998</v>
      </c>
      <c r="V38" s="43">
        <v>6952.6089999999995</v>
      </c>
      <c r="W38" s="43">
        <v>215.328</v>
      </c>
      <c r="X38" s="43">
        <v>6376.021</v>
      </c>
      <c r="Y38" s="43">
        <v>125.531</v>
      </c>
      <c r="Z38" s="43">
        <v>235.72899999999998</v>
      </c>
      <c r="AA38" s="43">
        <v>52.304</v>
      </c>
      <c r="AB38" s="43">
        <v>278.33299999999997</v>
      </c>
      <c r="AC38" s="43">
        <v>1957.212</v>
      </c>
      <c r="AD38" s="43">
        <v>213.11599999999999</v>
      </c>
      <c r="AE38" s="43">
        <v>338.411</v>
      </c>
      <c r="AF38" s="43">
        <v>138.237</v>
      </c>
      <c r="AG38" s="43">
        <v>3999.3540000000003</v>
      </c>
      <c r="AH38" s="43">
        <v>3354.2940000000003</v>
      </c>
      <c r="AI38" s="43">
        <v>574.875</v>
      </c>
      <c r="AJ38" s="43">
        <v>70.185</v>
      </c>
      <c r="AK38" s="43">
        <v>844.76</v>
      </c>
      <c r="AL38" s="43">
        <v>390.304</v>
      </c>
      <c r="AM38" s="43">
        <v>296.799</v>
      </c>
      <c r="AN38" s="43">
        <v>93.505</v>
      </c>
      <c r="AO38" s="43">
        <v>1330.453</v>
      </c>
      <c r="AP38" s="43">
        <v>828.3080000000001</v>
      </c>
      <c r="AQ38" s="43">
        <v>502.145</v>
      </c>
      <c r="AR38" s="43">
        <v>0</v>
      </c>
      <c r="AS38" s="43">
        <v>3325.513</v>
      </c>
      <c r="AT38" s="50" t="s">
        <v>117</v>
      </c>
      <c r="AU38" s="61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</row>
    <row r="39" spans="1:211" s="14" customFormat="1" ht="15" customHeight="1">
      <c r="A39" s="74"/>
      <c r="B39" s="56" t="s">
        <v>77</v>
      </c>
      <c r="C39" s="43">
        <v>37059.530999999995</v>
      </c>
      <c r="D39" s="43">
        <v>31429.42</v>
      </c>
      <c r="E39" s="43">
        <v>8897.562</v>
      </c>
      <c r="F39" s="43">
        <v>7941.621</v>
      </c>
      <c r="G39" s="43">
        <v>409.301</v>
      </c>
      <c r="H39" s="43">
        <v>185.313</v>
      </c>
      <c r="I39" s="43">
        <v>361.327</v>
      </c>
      <c r="J39" s="43">
        <v>1504.1799999999998</v>
      </c>
      <c r="K39" s="43">
        <v>1347.936</v>
      </c>
      <c r="L39" s="43">
        <v>75.905</v>
      </c>
      <c r="M39" s="43">
        <v>27.663</v>
      </c>
      <c r="N39" s="43">
        <v>52.676</v>
      </c>
      <c r="O39" s="43">
        <v>2754.956</v>
      </c>
      <c r="P39" s="43">
        <v>832.395</v>
      </c>
      <c r="Q39" s="43">
        <v>17.719</v>
      </c>
      <c r="R39" s="43">
        <v>26.425</v>
      </c>
      <c r="S39" s="43">
        <v>1878.417</v>
      </c>
      <c r="T39" s="43">
        <v>14241.267</v>
      </c>
      <c r="U39" s="43">
        <v>241.12699999999998</v>
      </c>
      <c r="V39" s="43">
        <v>6544.648</v>
      </c>
      <c r="W39" s="43">
        <v>172.583</v>
      </c>
      <c r="X39" s="43">
        <v>5946.334</v>
      </c>
      <c r="Y39" s="43">
        <v>264.832</v>
      </c>
      <c r="Z39" s="43">
        <v>160.899</v>
      </c>
      <c r="AA39" s="43">
        <v>133.352</v>
      </c>
      <c r="AB39" s="43">
        <v>489.5210000000001</v>
      </c>
      <c r="AC39" s="43">
        <v>1235.86</v>
      </c>
      <c r="AD39" s="43">
        <v>185.845</v>
      </c>
      <c r="AE39" s="43">
        <v>1309.318</v>
      </c>
      <c r="AF39" s="43">
        <v>95.03</v>
      </c>
      <c r="AG39" s="43">
        <v>4006.5660000000003</v>
      </c>
      <c r="AH39" s="43">
        <v>3042.899</v>
      </c>
      <c r="AI39" s="43">
        <v>803.4100000000001</v>
      </c>
      <c r="AJ39" s="43">
        <v>160.257</v>
      </c>
      <c r="AK39" s="43">
        <v>2814.2589999999996</v>
      </c>
      <c r="AL39" s="43">
        <v>497.68699999999995</v>
      </c>
      <c r="AM39" s="43">
        <v>489.62399999999997</v>
      </c>
      <c r="AN39" s="43">
        <v>8.063</v>
      </c>
      <c r="AO39" s="43">
        <v>719.509</v>
      </c>
      <c r="AP39" s="43">
        <v>688.296</v>
      </c>
      <c r="AQ39" s="43">
        <v>31.213</v>
      </c>
      <c r="AR39" s="43">
        <v>0</v>
      </c>
      <c r="AS39" s="43">
        <v>5630.111</v>
      </c>
      <c r="AT39" s="50" t="s">
        <v>118</v>
      </c>
      <c r="AU39" s="61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</row>
    <row r="40" spans="1:211" s="14" customFormat="1" ht="15" customHeight="1">
      <c r="A40" s="74"/>
      <c r="B40" s="56" t="s">
        <v>78</v>
      </c>
      <c r="C40" s="43">
        <v>36789.388999999996</v>
      </c>
      <c r="D40" s="43">
        <v>32951.096</v>
      </c>
      <c r="E40" s="43">
        <v>9251.11</v>
      </c>
      <c r="F40" s="43">
        <v>8139.998</v>
      </c>
      <c r="G40" s="43">
        <v>417.723</v>
      </c>
      <c r="H40" s="43">
        <v>229.68</v>
      </c>
      <c r="I40" s="43">
        <v>463.709</v>
      </c>
      <c r="J40" s="43">
        <v>1504.0069999999998</v>
      </c>
      <c r="K40" s="43">
        <v>1344.839</v>
      </c>
      <c r="L40" s="43">
        <v>78.013</v>
      </c>
      <c r="M40" s="43">
        <v>26.667</v>
      </c>
      <c r="N40" s="43">
        <v>54.488</v>
      </c>
      <c r="O40" s="43">
        <v>3185.102</v>
      </c>
      <c r="P40" s="43">
        <v>810.9920000000001</v>
      </c>
      <c r="Q40" s="43">
        <v>41.036</v>
      </c>
      <c r="R40" s="43">
        <v>25.251</v>
      </c>
      <c r="S40" s="43">
        <v>2307.823</v>
      </c>
      <c r="T40" s="43">
        <v>14416.794</v>
      </c>
      <c r="U40" s="43">
        <v>268.342</v>
      </c>
      <c r="V40" s="43">
        <v>8589.444</v>
      </c>
      <c r="W40" s="43">
        <v>206.202</v>
      </c>
      <c r="X40" s="43">
        <v>8000.308</v>
      </c>
      <c r="Y40" s="43">
        <v>63.418</v>
      </c>
      <c r="Z40" s="43">
        <v>319.516</v>
      </c>
      <c r="AA40" s="43">
        <v>421.655</v>
      </c>
      <c r="AB40" s="43">
        <v>440.76500000000004</v>
      </c>
      <c r="AC40" s="43">
        <v>772.147</v>
      </c>
      <c r="AD40" s="43">
        <v>231.99899999999997</v>
      </c>
      <c r="AE40" s="43">
        <v>351.086</v>
      </c>
      <c r="AF40" s="43">
        <v>186.124</v>
      </c>
      <c r="AG40" s="43">
        <v>3155.2320000000004</v>
      </c>
      <c r="AH40" s="43">
        <v>2616.896</v>
      </c>
      <c r="AI40" s="43">
        <v>467.632</v>
      </c>
      <c r="AJ40" s="43">
        <v>70.704</v>
      </c>
      <c r="AK40" s="43">
        <v>2348.018</v>
      </c>
      <c r="AL40" s="43">
        <v>518.649</v>
      </c>
      <c r="AM40" s="43">
        <v>316.797</v>
      </c>
      <c r="AN40" s="43">
        <v>201.85199999999998</v>
      </c>
      <c r="AO40" s="43">
        <v>1727.416</v>
      </c>
      <c r="AP40" s="43">
        <v>1683.106</v>
      </c>
      <c r="AQ40" s="43">
        <v>44.31</v>
      </c>
      <c r="AR40" s="43">
        <v>0</v>
      </c>
      <c r="AS40" s="43">
        <v>3838.293</v>
      </c>
      <c r="AT40" s="50" t="s">
        <v>119</v>
      </c>
      <c r="AU40" s="61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</row>
    <row r="41" spans="1:211" s="14" customFormat="1" ht="15" customHeight="1">
      <c r="A41" s="74"/>
      <c r="B41" s="56" t="s">
        <v>79</v>
      </c>
      <c r="C41" s="43">
        <v>36080.134000000005</v>
      </c>
      <c r="D41" s="43">
        <v>28998.651</v>
      </c>
      <c r="E41" s="43">
        <v>9225.305999999999</v>
      </c>
      <c r="F41" s="43">
        <v>8122.397</v>
      </c>
      <c r="G41" s="43">
        <v>508.003</v>
      </c>
      <c r="H41" s="43">
        <v>183.901</v>
      </c>
      <c r="I41" s="43">
        <v>411.005</v>
      </c>
      <c r="J41" s="43">
        <v>1523.6340000000002</v>
      </c>
      <c r="K41" s="43">
        <v>1343.825</v>
      </c>
      <c r="L41" s="43">
        <v>92.554</v>
      </c>
      <c r="M41" s="43">
        <v>26.874</v>
      </c>
      <c r="N41" s="43">
        <v>60.381</v>
      </c>
      <c r="O41" s="43">
        <v>2794.646</v>
      </c>
      <c r="P41" s="43">
        <v>715.253</v>
      </c>
      <c r="Q41" s="43">
        <v>29.583</v>
      </c>
      <c r="R41" s="43">
        <v>21.834</v>
      </c>
      <c r="S41" s="43">
        <v>2027.976</v>
      </c>
      <c r="T41" s="43">
        <v>11823.671000000002</v>
      </c>
      <c r="U41" s="43">
        <v>219.142</v>
      </c>
      <c r="V41" s="43">
        <v>5505.353000000001</v>
      </c>
      <c r="W41" s="43">
        <v>213.868</v>
      </c>
      <c r="X41" s="43">
        <v>4989.557000000001</v>
      </c>
      <c r="Y41" s="43">
        <v>71.581</v>
      </c>
      <c r="Z41" s="43">
        <v>230.347</v>
      </c>
      <c r="AA41" s="43">
        <v>146.356</v>
      </c>
      <c r="AB41" s="43">
        <v>220.70299999999997</v>
      </c>
      <c r="AC41" s="43">
        <v>1580.3249999999998</v>
      </c>
      <c r="AD41" s="43">
        <v>210.386</v>
      </c>
      <c r="AE41" s="43">
        <v>351.205</v>
      </c>
      <c r="AF41" s="43">
        <v>106.62700000000001</v>
      </c>
      <c r="AG41" s="43">
        <v>3483.5739999999996</v>
      </c>
      <c r="AH41" s="43">
        <v>2924.419</v>
      </c>
      <c r="AI41" s="43">
        <v>493.807</v>
      </c>
      <c r="AJ41" s="43">
        <v>65.348</v>
      </c>
      <c r="AK41" s="43">
        <v>2393.876</v>
      </c>
      <c r="AL41" s="43">
        <v>453.662</v>
      </c>
      <c r="AM41" s="43">
        <v>429.006</v>
      </c>
      <c r="AN41" s="43">
        <v>24.656000000000002</v>
      </c>
      <c r="AO41" s="43">
        <v>783.856</v>
      </c>
      <c r="AP41" s="43">
        <v>729.067</v>
      </c>
      <c r="AQ41" s="43">
        <v>54.789</v>
      </c>
      <c r="AR41" s="43">
        <v>0</v>
      </c>
      <c r="AS41" s="43">
        <v>7081.483</v>
      </c>
      <c r="AT41" s="50" t="s">
        <v>120</v>
      </c>
      <c r="AU41" s="61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</row>
    <row r="42" spans="1:211" s="14" customFormat="1" ht="15" customHeight="1">
      <c r="A42" s="74"/>
      <c r="B42" s="56" t="s">
        <v>80</v>
      </c>
      <c r="C42" s="43">
        <v>35170.454</v>
      </c>
      <c r="D42" s="43">
        <v>33598.707</v>
      </c>
      <c r="E42" s="43">
        <v>9178.671</v>
      </c>
      <c r="F42" s="43">
        <v>8014.336</v>
      </c>
      <c r="G42" s="43">
        <v>535.349</v>
      </c>
      <c r="H42" s="43">
        <v>210.545</v>
      </c>
      <c r="I42" s="43">
        <v>418.441</v>
      </c>
      <c r="J42" s="43">
        <v>1522.132</v>
      </c>
      <c r="K42" s="43">
        <v>1335.911</v>
      </c>
      <c r="L42" s="43">
        <v>101.125</v>
      </c>
      <c r="M42" s="43">
        <v>28.629</v>
      </c>
      <c r="N42" s="43">
        <v>56.467</v>
      </c>
      <c r="O42" s="43">
        <v>2865.906</v>
      </c>
      <c r="P42" s="43">
        <v>846.312</v>
      </c>
      <c r="Q42" s="43">
        <v>24.353</v>
      </c>
      <c r="R42" s="43">
        <v>17.747</v>
      </c>
      <c r="S42" s="43">
        <v>1977.494</v>
      </c>
      <c r="T42" s="43">
        <v>15080.619</v>
      </c>
      <c r="U42" s="43">
        <v>232.196</v>
      </c>
      <c r="V42" s="43">
        <v>7093.889</v>
      </c>
      <c r="W42" s="43">
        <v>187.173</v>
      </c>
      <c r="X42" s="43">
        <v>6762.575</v>
      </c>
      <c r="Y42" s="43">
        <v>64.5</v>
      </c>
      <c r="Z42" s="43">
        <v>79.641</v>
      </c>
      <c r="AA42" s="43">
        <v>38.709</v>
      </c>
      <c r="AB42" s="43">
        <v>303.427</v>
      </c>
      <c r="AC42" s="43">
        <v>861.6</v>
      </c>
      <c r="AD42" s="43">
        <v>191.023</v>
      </c>
      <c r="AE42" s="43">
        <v>1245.928</v>
      </c>
      <c r="AF42" s="43">
        <v>168.944</v>
      </c>
      <c r="AG42" s="43">
        <v>4944.903</v>
      </c>
      <c r="AH42" s="43">
        <v>3911.296</v>
      </c>
      <c r="AI42" s="43">
        <v>948.642</v>
      </c>
      <c r="AJ42" s="43">
        <v>84.965</v>
      </c>
      <c r="AK42" s="43">
        <v>3499.921</v>
      </c>
      <c r="AL42" s="43">
        <v>729.352</v>
      </c>
      <c r="AM42" s="43">
        <v>684.468</v>
      </c>
      <c r="AN42" s="43">
        <v>44.884</v>
      </c>
      <c r="AO42" s="43">
        <v>722.106</v>
      </c>
      <c r="AP42" s="43">
        <v>677.812</v>
      </c>
      <c r="AQ42" s="43">
        <v>44.294</v>
      </c>
      <c r="AR42" s="43">
        <v>0</v>
      </c>
      <c r="AS42" s="43">
        <v>1571.747</v>
      </c>
      <c r="AT42" s="50" t="s">
        <v>121</v>
      </c>
      <c r="AU42" s="61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</row>
    <row r="43" spans="1:211" s="14" customFormat="1" ht="15" customHeight="1">
      <c r="A43" s="74"/>
      <c r="B43" s="56" t="s">
        <v>81</v>
      </c>
      <c r="C43" s="43">
        <v>39990.30500000001</v>
      </c>
      <c r="D43" s="43">
        <v>35576.424000000006</v>
      </c>
      <c r="E43" s="43">
        <v>9273.347000000002</v>
      </c>
      <c r="F43" s="43">
        <v>8210.511</v>
      </c>
      <c r="G43" s="43">
        <v>447.209</v>
      </c>
      <c r="H43" s="43">
        <v>241.43</v>
      </c>
      <c r="I43" s="43">
        <v>374.197</v>
      </c>
      <c r="J43" s="43">
        <v>1502.6509999999998</v>
      </c>
      <c r="K43" s="43">
        <v>1351.944</v>
      </c>
      <c r="L43" s="43">
        <v>89.389</v>
      </c>
      <c r="M43" s="43">
        <v>26.418</v>
      </c>
      <c r="N43" s="43">
        <v>34.9</v>
      </c>
      <c r="O43" s="43">
        <v>3527.8740000000003</v>
      </c>
      <c r="P43" s="43">
        <v>1114.498</v>
      </c>
      <c r="Q43" s="43">
        <v>35.683</v>
      </c>
      <c r="R43" s="43">
        <v>16.634</v>
      </c>
      <c r="S43" s="43">
        <v>2361.059</v>
      </c>
      <c r="T43" s="43">
        <v>14613.987999999998</v>
      </c>
      <c r="U43" s="43">
        <v>184.912</v>
      </c>
      <c r="V43" s="43">
        <v>9638.610999999999</v>
      </c>
      <c r="W43" s="43">
        <v>261.503</v>
      </c>
      <c r="X43" s="43">
        <v>9008.588</v>
      </c>
      <c r="Y43" s="43">
        <v>204.286</v>
      </c>
      <c r="Z43" s="43">
        <v>164.234</v>
      </c>
      <c r="AA43" s="43">
        <v>255.101</v>
      </c>
      <c r="AB43" s="43">
        <v>289.928</v>
      </c>
      <c r="AC43" s="43">
        <v>259.023</v>
      </c>
      <c r="AD43" s="43">
        <v>249.17799999999997</v>
      </c>
      <c r="AE43" s="43">
        <v>357.346</v>
      </c>
      <c r="AF43" s="43">
        <v>129.454</v>
      </c>
      <c r="AG43" s="43">
        <v>3250.4350000000004</v>
      </c>
      <c r="AH43" s="43">
        <v>2778.259</v>
      </c>
      <c r="AI43" s="43">
        <v>420.608</v>
      </c>
      <c r="AJ43" s="43">
        <v>51.568</v>
      </c>
      <c r="AK43" s="43">
        <v>5292.625000000001</v>
      </c>
      <c r="AL43" s="43">
        <v>679.6220000000001</v>
      </c>
      <c r="AM43" s="43">
        <v>455.096</v>
      </c>
      <c r="AN43" s="43">
        <v>224.526</v>
      </c>
      <c r="AO43" s="43">
        <v>686.317</v>
      </c>
      <c r="AP43" s="43">
        <v>610.139</v>
      </c>
      <c r="AQ43" s="43">
        <v>76.178</v>
      </c>
      <c r="AR43" s="43">
        <v>0</v>
      </c>
      <c r="AS43" s="43">
        <v>4413.881</v>
      </c>
      <c r="AT43" s="50" t="s">
        <v>191</v>
      </c>
      <c r="AU43" s="61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</row>
    <row r="44" spans="1:211" s="14" customFormat="1" ht="15" customHeight="1">
      <c r="A44" s="74"/>
      <c r="B44" s="56" t="s">
        <v>82</v>
      </c>
      <c r="C44" s="43">
        <v>32037.810999999998</v>
      </c>
      <c r="D44" s="43">
        <v>29278.805999999997</v>
      </c>
      <c r="E44" s="43">
        <v>8542.581999999999</v>
      </c>
      <c r="F44" s="43">
        <v>7695.19</v>
      </c>
      <c r="G44" s="43">
        <v>392.238</v>
      </c>
      <c r="H44" s="43">
        <v>194.23</v>
      </c>
      <c r="I44" s="43">
        <v>260.924</v>
      </c>
      <c r="J44" s="43">
        <v>1486.747</v>
      </c>
      <c r="K44" s="43">
        <v>1350.431</v>
      </c>
      <c r="L44" s="43">
        <v>76.626</v>
      </c>
      <c r="M44" s="43">
        <v>28.305</v>
      </c>
      <c r="N44" s="43">
        <v>31.385</v>
      </c>
      <c r="O44" s="43">
        <v>2910.066</v>
      </c>
      <c r="P44" s="43">
        <v>953.6120000000001</v>
      </c>
      <c r="Q44" s="43">
        <v>20.18</v>
      </c>
      <c r="R44" s="43">
        <v>19.32</v>
      </c>
      <c r="S44" s="43">
        <v>1916.954</v>
      </c>
      <c r="T44" s="43">
        <v>12083.159</v>
      </c>
      <c r="U44" s="43">
        <v>143.281</v>
      </c>
      <c r="V44" s="43">
        <v>5526.875</v>
      </c>
      <c r="W44" s="43">
        <v>186.803</v>
      </c>
      <c r="X44" s="43">
        <v>5055.96</v>
      </c>
      <c r="Y44" s="43">
        <v>62.805</v>
      </c>
      <c r="Z44" s="43">
        <v>221.30700000000002</v>
      </c>
      <c r="AA44" s="43">
        <v>237.017</v>
      </c>
      <c r="AB44" s="43">
        <v>139.333</v>
      </c>
      <c r="AC44" s="43">
        <v>432.70099999999996</v>
      </c>
      <c r="AD44" s="43">
        <v>189.72600000000003</v>
      </c>
      <c r="AE44" s="43">
        <v>1260.143</v>
      </c>
      <c r="AF44" s="43">
        <v>72.143</v>
      </c>
      <c r="AG44" s="43">
        <v>4081.94</v>
      </c>
      <c r="AH44" s="43">
        <v>3492.567</v>
      </c>
      <c r="AI44" s="43">
        <v>538.915</v>
      </c>
      <c r="AJ44" s="43">
        <v>50.458</v>
      </c>
      <c r="AK44" s="43">
        <v>3344.519</v>
      </c>
      <c r="AL44" s="43">
        <v>360.83500000000004</v>
      </c>
      <c r="AM44" s="43">
        <v>330.19800000000004</v>
      </c>
      <c r="AN44" s="43">
        <v>30.637</v>
      </c>
      <c r="AO44" s="43">
        <v>550.898</v>
      </c>
      <c r="AP44" s="43">
        <v>531.763</v>
      </c>
      <c r="AQ44" s="43">
        <v>19.134999999999998</v>
      </c>
      <c r="AR44" s="43">
        <v>0</v>
      </c>
      <c r="AS44" s="43">
        <v>2759.005</v>
      </c>
      <c r="AT44" s="50" t="s">
        <v>122</v>
      </c>
      <c r="AU44" s="61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</row>
    <row r="45" spans="1:211" s="14" customFormat="1" ht="15" customHeight="1">
      <c r="A45" s="74"/>
      <c r="B45" s="56" t="s">
        <v>83</v>
      </c>
      <c r="C45" s="43">
        <v>39550.075</v>
      </c>
      <c r="D45" s="43">
        <v>34916.909999999996</v>
      </c>
      <c r="E45" s="43">
        <v>9516.132</v>
      </c>
      <c r="F45" s="43">
        <v>8415.854</v>
      </c>
      <c r="G45" s="43">
        <v>628.413</v>
      </c>
      <c r="H45" s="43">
        <v>194.115</v>
      </c>
      <c r="I45" s="43">
        <v>277.75</v>
      </c>
      <c r="J45" s="43">
        <v>1540.299</v>
      </c>
      <c r="K45" s="43">
        <v>1359.844</v>
      </c>
      <c r="L45" s="43">
        <v>120.149</v>
      </c>
      <c r="M45" s="43">
        <v>28.299</v>
      </c>
      <c r="N45" s="43">
        <v>32.007</v>
      </c>
      <c r="O45" s="43">
        <v>2970.06</v>
      </c>
      <c r="P45" s="43">
        <v>891.5149999999999</v>
      </c>
      <c r="Q45" s="43">
        <v>31.701999999999998</v>
      </c>
      <c r="R45" s="43">
        <v>15.132</v>
      </c>
      <c r="S45" s="43">
        <v>2031.711</v>
      </c>
      <c r="T45" s="43">
        <v>15300.161999999997</v>
      </c>
      <c r="U45" s="43">
        <v>142.278</v>
      </c>
      <c r="V45" s="43">
        <v>8768.000999999998</v>
      </c>
      <c r="W45" s="43">
        <v>197.858</v>
      </c>
      <c r="X45" s="43">
        <v>8292.047999999999</v>
      </c>
      <c r="Y45" s="43">
        <v>65.909</v>
      </c>
      <c r="Z45" s="43">
        <v>212.186</v>
      </c>
      <c r="AA45" s="43">
        <v>76.828</v>
      </c>
      <c r="AB45" s="43">
        <v>170.359</v>
      </c>
      <c r="AC45" s="43">
        <v>284.096</v>
      </c>
      <c r="AD45" s="43">
        <v>226.854</v>
      </c>
      <c r="AE45" s="43">
        <v>515.798</v>
      </c>
      <c r="AF45" s="43">
        <v>200.80900000000003</v>
      </c>
      <c r="AG45" s="43">
        <v>4915.139</v>
      </c>
      <c r="AH45" s="43">
        <v>3850.7830000000004</v>
      </c>
      <c r="AI45" s="43">
        <v>989.391</v>
      </c>
      <c r="AJ45" s="43">
        <v>74.965</v>
      </c>
      <c r="AK45" s="43">
        <v>4462.396</v>
      </c>
      <c r="AL45" s="43">
        <v>521.6869999999999</v>
      </c>
      <c r="AM45" s="43">
        <v>514.3209999999999</v>
      </c>
      <c r="AN45" s="43">
        <v>7.366</v>
      </c>
      <c r="AO45" s="43">
        <v>606.1740000000001</v>
      </c>
      <c r="AP45" s="43">
        <v>602.094</v>
      </c>
      <c r="AQ45" s="43">
        <v>4.08</v>
      </c>
      <c r="AR45" s="43">
        <v>0</v>
      </c>
      <c r="AS45" s="43">
        <v>4633.165</v>
      </c>
      <c r="AT45" s="50" t="s">
        <v>123</v>
      </c>
      <c r="AU45" s="61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</row>
    <row r="46" spans="1:211" s="14" customFormat="1" ht="15" customHeight="1">
      <c r="A46" s="74"/>
      <c r="B46" s="56" t="s">
        <v>84</v>
      </c>
      <c r="C46" s="43">
        <v>37184.721</v>
      </c>
      <c r="D46" s="43">
        <v>30180.92</v>
      </c>
      <c r="E46" s="43">
        <v>9537.818000000001</v>
      </c>
      <c r="F46" s="43">
        <v>8455.112</v>
      </c>
      <c r="G46" s="43">
        <v>469.441</v>
      </c>
      <c r="H46" s="43">
        <v>233.504</v>
      </c>
      <c r="I46" s="43">
        <v>379.761</v>
      </c>
      <c r="J46" s="43">
        <v>1550.812</v>
      </c>
      <c r="K46" s="43">
        <v>1383.072</v>
      </c>
      <c r="L46" s="43">
        <v>96.42</v>
      </c>
      <c r="M46" s="43">
        <v>28.038</v>
      </c>
      <c r="N46" s="43">
        <v>43.282</v>
      </c>
      <c r="O46" s="43">
        <v>3300.8140000000003</v>
      </c>
      <c r="P46" s="43">
        <v>822.495</v>
      </c>
      <c r="Q46" s="43">
        <v>36.355999999999995</v>
      </c>
      <c r="R46" s="43">
        <v>223.402</v>
      </c>
      <c r="S46" s="43">
        <v>2218.561</v>
      </c>
      <c r="T46" s="43">
        <v>10697.914999999999</v>
      </c>
      <c r="U46" s="43">
        <v>205.955</v>
      </c>
      <c r="V46" s="43">
        <v>6028.9439999999995</v>
      </c>
      <c r="W46" s="43">
        <v>218.596</v>
      </c>
      <c r="X46" s="43">
        <v>5412.781</v>
      </c>
      <c r="Y46" s="43">
        <v>64.359</v>
      </c>
      <c r="Z46" s="43">
        <v>333.208</v>
      </c>
      <c r="AA46" s="43">
        <v>214.332</v>
      </c>
      <c r="AB46" s="43">
        <v>313.56300000000005</v>
      </c>
      <c r="AC46" s="43">
        <v>63.396</v>
      </c>
      <c r="AD46" s="43">
        <v>178.77599999999998</v>
      </c>
      <c r="AE46" s="43">
        <v>200.996</v>
      </c>
      <c r="AF46" s="43">
        <v>88.21400000000001</v>
      </c>
      <c r="AG46" s="43">
        <v>3403.7389999999996</v>
      </c>
      <c r="AH46" s="43">
        <v>2937.9249999999997</v>
      </c>
      <c r="AI46" s="43">
        <v>418.644</v>
      </c>
      <c r="AJ46" s="43">
        <v>47.17</v>
      </c>
      <c r="AK46" s="43">
        <v>3912.9120000000003</v>
      </c>
      <c r="AL46" s="43">
        <v>442.76199999999994</v>
      </c>
      <c r="AM46" s="43">
        <v>380.77099999999996</v>
      </c>
      <c r="AN46" s="43">
        <v>61.991</v>
      </c>
      <c r="AO46" s="43">
        <v>737.887</v>
      </c>
      <c r="AP46" s="43">
        <v>709.405</v>
      </c>
      <c r="AQ46" s="43">
        <v>28.482</v>
      </c>
      <c r="AR46" s="43">
        <v>0</v>
      </c>
      <c r="AS46" s="43">
        <v>7003.801</v>
      </c>
      <c r="AT46" s="50" t="s">
        <v>124</v>
      </c>
      <c r="AU46" s="61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</row>
    <row r="47" spans="1:211" s="14" customFormat="1" ht="15" customHeight="1">
      <c r="A47" s="74"/>
      <c r="B47" s="56" t="s">
        <v>85</v>
      </c>
      <c r="C47" s="43">
        <v>35617.822</v>
      </c>
      <c r="D47" s="43">
        <v>32430.838</v>
      </c>
      <c r="E47" s="43">
        <v>9330.789999999999</v>
      </c>
      <c r="F47" s="43">
        <v>8342.587</v>
      </c>
      <c r="G47" s="43">
        <v>420.814</v>
      </c>
      <c r="H47" s="43">
        <v>194.936</v>
      </c>
      <c r="I47" s="43">
        <v>372.453</v>
      </c>
      <c r="J47" s="43">
        <v>1549.0330000000001</v>
      </c>
      <c r="K47" s="43">
        <v>1375.979</v>
      </c>
      <c r="L47" s="43">
        <v>88.008</v>
      </c>
      <c r="M47" s="43">
        <v>27.708</v>
      </c>
      <c r="N47" s="43">
        <v>57.338</v>
      </c>
      <c r="O47" s="43">
        <v>4081.9440000000004</v>
      </c>
      <c r="P47" s="43">
        <v>1442.4460000000001</v>
      </c>
      <c r="Q47" s="43">
        <v>29.804000000000002</v>
      </c>
      <c r="R47" s="43">
        <v>18.356</v>
      </c>
      <c r="S47" s="43">
        <v>2591.338</v>
      </c>
      <c r="T47" s="43">
        <v>11471.218</v>
      </c>
      <c r="U47" s="43">
        <v>478.81699999999995</v>
      </c>
      <c r="V47" s="43">
        <v>5616.613</v>
      </c>
      <c r="W47" s="43">
        <v>203.006</v>
      </c>
      <c r="X47" s="43">
        <v>5127.082</v>
      </c>
      <c r="Y47" s="43">
        <v>64.523</v>
      </c>
      <c r="Z47" s="43">
        <v>222.002</v>
      </c>
      <c r="AA47" s="43">
        <v>96.837</v>
      </c>
      <c r="AB47" s="43">
        <v>264.57000000000005</v>
      </c>
      <c r="AC47" s="43">
        <v>461.97</v>
      </c>
      <c r="AD47" s="43">
        <v>340.27200000000005</v>
      </c>
      <c r="AE47" s="43">
        <v>361.32</v>
      </c>
      <c r="AF47" s="43">
        <v>97.59899999999999</v>
      </c>
      <c r="AG47" s="43">
        <v>3753.2200000000007</v>
      </c>
      <c r="AH47" s="43">
        <v>3159.0760000000005</v>
      </c>
      <c r="AI47" s="43">
        <v>538.655</v>
      </c>
      <c r="AJ47" s="43">
        <v>55.489000000000004</v>
      </c>
      <c r="AK47" s="43">
        <v>5053.257999999999</v>
      </c>
      <c r="AL47" s="43">
        <v>588.699</v>
      </c>
      <c r="AM47" s="43">
        <v>461.006</v>
      </c>
      <c r="AN47" s="43">
        <v>127.693</v>
      </c>
      <c r="AO47" s="43">
        <v>355.896</v>
      </c>
      <c r="AP47" s="43">
        <v>335.846</v>
      </c>
      <c r="AQ47" s="43">
        <v>20.05</v>
      </c>
      <c r="AR47" s="43">
        <v>0</v>
      </c>
      <c r="AS47" s="43">
        <v>3186.984</v>
      </c>
      <c r="AT47" s="50" t="s">
        <v>125</v>
      </c>
      <c r="AU47" s="61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</row>
    <row r="48" spans="1:211" s="14" customFormat="1" ht="15" customHeight="1">
      <c r="A48" s="74"/>
      <c r="B48" s="56" t="s">
        <v>86</v>
      </c>
      <c r="C48" s="43">
        <v>50186.51800000001</v>
      </c>
      <c r="D48" s="43">
        <v>48739.19700000001</v>
      </c>
      <c r="E48" s="43">
        <v>7130.314</v>
      </c>
      <c r="F48" s="43">
        <v>5634.067</v>
      </c>
      <c r="G48" s="43">
        <v>729.222</v>
      </c>
      <c r="H48" s="43">
        <v>198.778</v>
      </c>
      <c r="I48" s="43">
        <v>568.247</v>
      </c>
      <c r="J48" s="43">
        <v>1710.591</v>
      </c>
      <c r="K48" s="43">
        <v>1436.59</v>
      </c>
      <c r="L48" s="43">
        <v>152.568</v>
      </c>
      <c r="M48" s="43">
        <v>25.46</v>
      </c>
      <c r="N48" s="43">
        <v>95.973</v>
      </c>
      <c r="O48" s="43">
        <v>8694.100999999999</v>
      </c>
      <c r="P48" s="43">
        <v>3059.6649999999995</v>
      </c>
      <c r="Q48" s="43">
        <v>43.557</v>
      </c>
      <c r="R48" s="43">
        <v>16.063</v>
      </c>
      <c r="S48" s="43">
        <v>5574.816</v>
      </c>
      <c r="T48" s="43">
        <v>15198.301</v>
      </c>
      <c r="U48" s="43">
        <v>1170.826</v>
      </c>
      <c r="V48" s="43">
        <v>5061.554</v>
      </c>
      <c r="W48" s="43">
        <v>231.565</v>
      </c>
      <c r="X48" s="43">
        <v>4476.242</v>
      </c>
      <c r="Y48" s="43">
        <v>65.52</v>
      </c>
      <c r="Z48" s="43">
        <v>288.227</v>
      </c>
      <c r="AA48" s="43">
        <v>550.932</v>
      </c>
      <c r="AB48" s="43">
        <v>675.1020000000001</v>
      </c>
      <c r="AC48" s="43">
        <v>832.349</v>
      </c>
      <c r="AD48" s="43">
        <v>462.076</v>
      </c>
      <c r="AE48" s="43">
        <v>1126.086</v>
      </c>
      <c r="AF48" s="43">
        <v>224.93900000000002</v>
      </c>
      <c r="AG48" s="43">
        <v>5094.437000000001</v>
      </c>
      <c r="AH48" s="43">
        <v>4019.869</v>
      </c>
      <c r="AI48" s="43">
        <v>1003.1869999999999</v>
      </c>
      <c r="AJ48" s="43">
        <v>71.381</v>
      </c>
      <c r="AK48" s="43">
        <v>12027.137</v>
      </c>
      <c r="AL48" s="43">
        <v>2383.129</v>
      </c>
      <c r="AM48" s="43">
        <v>2286.092</v>
      </c>
      <c r="AN48" s="43">
        <v>97.037</v>
      </c>
      <c r="AO48" s="43">
        <v>1595.624</v>
      </c>
      <c r="AP48" s="43">
        <v>1554.531</v>
      </c>
      <c r="AQ48" s="43">
        <v>41.093</v>
      </c>
      <c r="AR48" s="43">
        <v>0</v>
      </c>
      <c r="AS48" s="43">
        <v>1447.321</v>
      </c>
      <c r="AT48" s="50" t="s">
        <v>126</v>
      </c>
      <c r="AU48" s="61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</row>
    <row r="49" spans="1:211" s="14" customFormat="1" ht="15" customHeight="1">
      <c r="A49" s="74"/>
      <c r="B49" s="56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50"/>
      <c r="AU49" s="61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</row>
    <row r="50" spans="1:211" s="14" customFormat="1" ht="15" customHeight="1">
      <c r="A50" s="74">
        <v>2015</v>
      </c>
      <c r="B50" s="56" t="s">
        <v>75</v>
      </c>
      <c r="C50" s="43">
        <v>36341.778999999995</v>
      </c>
      <c r="D50" s="43">
        <v>31326.768999999997</v>
      </c>
      <c r="E50" s="43">
        <v>12679.357000000002</v>
      </c>
      <c r="F50" s="43">
        <v>11726.599</v>
      </c>
      <c r="G50" s="43">
        <v>340.217</v>
      </c>
      <c r="H50" s="43">
        <v>274.885</v>
      </c>
      <c r="I50" s="43">
        <v>337.656</v>
      </c>
      <c r="J50" s="43">
        <v>2168.343</v>
      </c>
      <c r="K50" s="43">
        <v>2035.685</v>
      </c>
      <c r="L50" s="43">
        <v>57.67</v>
      </c>
      <c r="M50" s="43">
        <v>34.408</v>
      </c>
      <c r="N50" s="43">
        <v>40.58</v>
      </c>
      <c r="O50" s="43">
        <v>1450.388</v>
      </c>
      <c r="P50" s="43">
        <v>234.31900000000002</v>
      </c>
      <c r="Q50" s="43">
        <v>4.871</v>
      </c>
      <c r="R50" s="43">
        <v>24.254</v>
      </c>
      <c r="S50" s="43">
        <v>1186.944</v>
      </c>
      <c r="T50" s="43">
        <v>12717.93</v>
      </c>
      <c r="U50" s="43">
        <v>177.22</v>
      </c>
      <c r="V50" s="43">
        <v>7320.731000000001</v>
      </c>
      <c r="W50" s="43">
        <v>199.82</v>
      </c>
      <c r="X50" s="43">
        <v>6982.120000000001</v>
      </c>
      <c r="Y50" s="43">
        <v>67.687</v>
      </c>
      <c r="Z50" s="43">
        <v>71.104</v>
      </c>
      <c r="AA50" s="43">
        <v>217.221</v>
      </c>
      <c r="AB50" s="43">
        <v>199.17799999999997</v>
      </c>
      <c r="AC50" s="43">
        <v>111.5</v>
      </c>
      <c r="AD50" s="43">
        <v>123.899</v>
      </c>
      <c r="AE50" s="43">
        <v>357.582</v>
      </c>
      <c r="AF50" s="43">
        <v>42.929</v>
      </c>
      <c r="AG50" s="43">
        <v>4167.67</v>
      </c>
      <c r="AH50" s="43">
        <v>3510.942</v>
      </c>
      <c r="AI50" s="43">
        <v>593.618</v>
      </c>
      <c r="AJ50" s="43">
        <v>63.11</v>
      </c>
      <c r="AK50" s="43">
        <v>1784.046</v>
      </c>
      <c r="AL50" s="43">
        <v>181.817</v>
      </c>
      <c r="AM50" s="43">
        <v>181.203</v>
      </c>
      <c r="AN50" s="43">
        <v>0.614</v>
      </c>
      <c r="AO50" s="43">
        <v>344.888</v>
      </c>
      <c r="AP50" s="43">
        <v>301.296</v>
      </c>
      <c r="AQ50" s="43">
        <v>43.592</v>
      </c>
      <c r="AR50" s="43">
        <v>0</v>
      </c>
      <c r="AS50" s="43">
        <v>5015.01</v>
      </c>
      <c r="AT50" s="50" t="s">
        <v>116</v>
      </c>
      <c r="AU50" s="61" t="s">
        <v>428</v>
      </c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</row>
    <row r="51" spans="1:211" s="14" customFormat="1" ht="15" customHeight="1">
      <c r="A51" s="74"/>
      <c r="B51" s="56" t="s">
        <v>76</v>
      </c>
      <c r="C51" s="43">
        <v>42510.948</v>
      </c>
      <c r="D51" s="43">
        <v>35622.371</v>
      </c>
      <c r="E51" s="43">
        <v>9780.454</v>
      </c>
      <c r="F51" s="43">
        <v>8767.038</v>
      </c>
      <c r="G51" s="43">
        <v>458.563</v>
      </c>
      <c r="H51" s="43">
        <v>222.891</v>
      </c>
      <c r="I51" s="43">
        <v>331.962</v>
      </c>
      <c r="J51" s="43">
        <v>1676.051</v>
      </c>
      <c r="K51" s="43">
        <v>1497.118</v>
      </c>
      <c r="L51" s="43">
        <v>93.084</v>
      </c>
      <c r="M51" s="43">
        <v>33.01</v>
      </c>
      <c r="N51" s="43">
        <v>52.839</v>
      </c>
      <c r="O51" s="43">
        <v>2681.522</v>
      </c>
      <c r="P51" s="43">
        <v>482.98199999999997</v>
      </c>
      <c r="Q51" s="43">
        <v>20.098</v>
      </c>
      <c r="R51" s="43">
        <v>26.787</v>
      </c>
      <c r="S51" s="43">
        <v>2151.655</v>
      </c>
      <c r="T51" s="43">
        <v>16057.019999999999</v>
      </c>
      <c r="U51" s="43">
        <v>444.667</v>
      </c>
      <c r="V51" s="43">
        <v>5579.156999999999</v>
      </c>
      <c r="W51" s="43">
        <v>212.713</v>
      </c>
      <c r="X51" s="43">
        <v>5111.978999999999</v>
      </c>
      <c r="Y51" s="43">
        <v>68.19</v>
      </c>
      <c r="Z51" s="43">
        <v>186.27499999999998</v>
      </c>
      <c r="AA51" s="43">
        <v>654.0219999999999</v>
      </c>
      <c r="AB51" s="43">
        <v>332.831</v>
      </c>
      <c r="AC51" s="43">
        <v>2078.9</v>
      </c>
      <c r="AD51" s="43">
        <v>559.953</v>
      </c>
      <c r="AE51" s="43">
        <v>1324.813</v>
      </c>
      <c r="AF51" s="43">
        <v>188.98199999999997</v>
      </c>
      <c r="AG51" s="43">
        <v>4893.695</v>
      </c>
      <c r="AH51" s="43">
        <v>4031.127</v>
      </c>
      <c r="AI51" s="43">
        <v>657.314</v>
      </c>
      <c r="AJ51" s="43">
        <v>205.25400000000002</v>
      </c>
      <c r="AK51" s="43">
        <v>2245.6040000000003</v>
      </c>
      <c r="AL51" s="43">
        <v>1191.668</v>
      </c>
      <c r="AM51" s="43">
        <v>1166.0059999999999</v>
      </c>
      <c r="AN51" s="43">
        <v>25.662</v>
      </c>
      <c r="AO51" s="43">
        <v>1990.0520000000001</v>
      </c>
      <c r="AP51" s="43">
        <v>1943.766</v>
      </c>
      <c r="AQ51" s="43">
        <v>46.286</v>
      </c>
      <c r="AR51" s="43">
        <v>0</v>
      </c>
      <c r="AS51" s="43">
        <v>6888.577</v>
      </c>
      <c r="AT51" s="50" t="s">
        <v>117</v>
      </c>
      <c r="AU51" s="61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</row>
    <row r="52" spans="1:211" s="14" customFormat="1" ht="15" customHeight="1">
      <c r="A52" s="74"/>
      <c r="B52" s="56" t="s">
        <v>77</v>
      </c>
      <c r="C52" s="43">
        <v>39761.195999999996</v>
      </c>
      <c r="D52" s="43">
        <v>33573.405</v>
      </c>
      <c r="E52" s="43">
        <v>9881.831999999999</v>
      </c>
      <c r="F52" s="43">
        <v>8776.186</v>
      </c>
      <c r="G52" s="43">
        <v>466.105</v>
      </c>
      <c r="H52" s="43">
        <v>217.509</v>
      </c>
      <c r="I52" s="43">
        <v>422.032</v>
      </c>
      <c r="J52" s="43">
        <v>1610.182</v>
      </c>
      <c r="K52" s="43">
        <v>1433.739</v>
      </c>
      <c r="L52" s="43">
        <v>88.383</v>
      </c>
      <c r="M52" s="43">
        <v>29.543</v>
      </c>
      <c r="N52" s="43">
        <v>58.517</v>
      </c>
      <c r="O52" s="43">
        <v>3205.525</v>
      </c>
      <c r="P52" s="43">
        <v>835.091</v>
      </c>
      <c r="Q52" s="43">
        <v>35.063</v>
      </c>
      <c r="R52" s="43">
        <v>21.228</v>
      </c>
      <c r="S52" s="43">
        <v>2314.143</v>
      </c>
      <c r="T52" s="43">
        <v>12971.922999999999</v>
      </c>
      <c r="U52" s="43">
        <v>191.274</v>
      </c>
      <c r="V52" s="43">
        <v>5898.838</v>
      </c>
      <c r="W52" s="43">
        <v>319.407</v>
      </c>
      <c r="X52" s="43">
        <v>5052.677</v>
      </c>
      <c r="Y52" s="43">
        <v>229.59500000000003</v>
      </c>
      <c r="Z52" s="43">
        <v>297.159</v>
      </c>
      <c r="AA52" s="43">
        <v>133.351</v>
      </c>
      <c r="AB52" s="43">
        <v>258.459</v>
      </c>
      <c r="AC52" s="43">
        <v>241.198</v>
      </c>
      <c r="AD52" s="43">
        <v>477.302</v>
      </c>
      <c r="AE52" s="43">
        <v>379.844</v>
      </c>
      <c r="AF52" s="43">
        <v>280.509</v>
      </c>
      <c r="AG52" s="43">
        <v>5111.148</v>
      </c>
      <c r="AH52" s="43">
        <v>3996.826</v>
      </c>
      <c r="AI52" s="43">
        <v>956.812</v>
      </c>
      <c r="AJ52" s="43">
        <v>157.51</v>
      </c>
      <c r="AK52" s="43">
        <v>3232.537</v>
      </c>
      <c r="AL52" s="43">
        <v>420.26500000000004</v>
      </c>
      <c r="AM52" s="43">
        <v>398.273</v>
      </c>
      <c r="AN52" s="43">
        <v>21.992</v>
      </c>
      <c r="AO52" s="43">
        <v>2251.1410000000005</v>
      </c>
      <c r="AP52" s="43">
        <v>2222.2210000000005</v>
      </c>
      <c r="AQ52" s="43">
        <v>28.92</v>
      </c>
      <c r="AR52" s="43">
        <v>0</v>
      </c>
      <c r="AS52" s="43">
        <v>6187.791</v>
      </c>
      <c r="AT52" s="50" t="s">
        <v>118</v>
      </c>
      <c r="AU52" s="61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</row>
    <row r="53" spans="1:211" s="14" customFormat="1" ht="15" customHeight="1">
      <c r="A53" s="74"/>
      <c r="B53" s="56" t="s">
        <v>78</v>
      </c>
      <c r="C53" s="43">
        <v>41596.599</v>
      </c>
      <c r="D53" s="43">
        <v>35509.909</v>
      </c>
      <c r="E53" s="43">
        <v>10265.039</v>
      </c>
      <c r="F53" s="43">
        <v>8987.994</v>
      </c>
      <c r="G53" s="43">
        <v>475.517</v>
      </c>
      <c r="H53" s="43">
        <v>262.754</v>
      </c>
      <c r="I53" s="43">
        <v>538.774</v>
      </c>
      <c r="J53" s="43">
        <v>1619.7199999999998</v>
      </c>
      <c r="K53" s="43">
        <v>1430.03</v>
      </c>
      <c r="L53" s="43">
        <v>90.003</v>
      </c>
      <c r="M53" s="43">
        <v>32.311</v>
      </c>
      <c r="N53" s="43">
        <v>67.376</v>
      </c>
      <c r="O53" s="43">
        <v>3542.765</v>
      </c>
      <c r="P53" s="43">
        <v>917.5930000000001</v>
      </c>
      <c r="Q53" s="43">
        <v>25.713</v>
      </c>
      <c r="R53" s="43">
        <v>37.667</v>
      </c>
      <c r="S53" s="43">
        <v>2561.792</v>
      </c>
      <c r="T53" s="43">
        <v>16061.739</v>
      </c>
      <c r="U53" s="43">
        <v>281.66400000000004</v>
      </c>
      <c r="V53" s="43">
        <v>7958.84</v>
      </c>
      <c r="W53" s="43">
        <v>263.944</v>
      </c>
      <c r="X53" s="43">
        <v>7356.463</v>
      </c>
      <c r="Y53" s="43">
        <v>66.089</v>
      </c>
      <c r="Z53" s="43">
        <v>272.344</v>
      </c>
      <c r="AA53" s="43">
        <v>160.239</v>
      </c>
      <c r="AB53" s="43">
        <v>508.318</v>
      </c>
      <c r="AC53" s="43">
        <v>2267.017</v>
      </c>
      <c r="AD53" s="43">
        <v>663.4</v>
      </c>
      <c r="AE53" s="43">
        <v>380.529</v>
      </c>
      <c r="AF53" s="43">
        <v>152.289</v>
      </c>
      <c r="AG53" s="43">
        <v>3689.4429999999998</v>
      </c>
      <c r="AH53" s="43">
        <v>3072.345</v>
      </c>
      <c r="AI53" s="43">
        <v>538.14</v>
      </c>
      <c r="AJ53" s="43">
        <v>78.958</v>
      </c>
      <c r="AK53" s="43">
        <v>2828.19</v>
      </c>
      <c r="AL53" s="43">
        <v>400.178</v>
      </c>
      <c r="AM53" s="43">
        <v>349.937</v>
      </c>
      <c r="AN53" s="43">
        <v>50.241</v>
      </c>
      <c r="AO53" s="43">
        <v>792.2779999999999</v>
      </c>
      <c r="AP53" s="43">
        <v>764.319</v>
      </c>
      <c r="AQ53" s="43">
        <v>27.959</v>
      </c>
      <c r="AR53" s="43">
        <v>0</v>
      </c>
      <c r="AS53" s="43">
        <v>6086.69</v>
      </c>
      <c r="AT53" s="50" t="s">
        <v>119</v>
      </c>
      <c r="AU53" s="61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</row>
    <row r="54" spans="1:211" s="14" customFormat="1" ht="12.75" customHeight="1">
      <c r="A54" s="74"/>
      <c r="B54" s="56" t="s">
        <v>79</v>
      </c>
      <c r="C54" s="43">
        <v>40113.18699999999</v>
      </c>
      <c r="D54" s="43">
        <v>36266.50099999999</v>
      </c>
      <c r="E54" s="43">
        <v>10147.341999999999</v>
      </c>
      <c r="F54" s="43">
        <v>8923.256</v>
      </c>
      <c r="G54" s="43">
        <v>529.095</v>
      </c>
      <c r="H54" s="43">
        <v>238.342</v>
      </c>
      <c r="I54" s="43">
        <v>456.649</v>
      </c>
      <c r="J54" s="43">
        <v>1625.7569999999998</v>
      </c>
      <c r="K54" s="43">
        <v>1429.05</v>
      </c>
      <c r="L54" s="43">
        <v>100.581</v>
      </c>
      <c r="M54" s="43">
        <v>33.568</v>
      </c>
      <c r="N54" s="43">
        <v>62.558</v>
      </c>
      <c r="O54" s="43">
        <v>3514.0499999999997</v>
      </c>
      <c r="P54" s="43">
        <v>841.396</v>
      </c>
      <c r="Q54" s="43">
        <v>37.035</v>
      </c>
      <c r="R54" s="43">
        <v>19.294</v>
      </c>
      <c r="S54" s="43">
        <v>2616.325</v>
      </c>
      <c r="T54" s="43">
        <v>16055.474999999999</v>
      </c>
      <c r="U54" s="43">
        <v>290.396</v>
      </c>
      <c r="V54" s="43">
        <v>6711.495</v>
      </c>
      <c r="W54" s="43">
        <v>262.26099999999997</v>
      </c>
      <c r="X54" s="43">
        <v>6183.506</v>
      </c>
      <c r="Y54" s="43">
        <v>71.309</v>
      </c>
      <c r="Z54" s="43">
        <v>194.41899999999998</v>
      </c>
      <c r="AA54" s="43">
        <v>100.906</v>
      </c>
      <c r="AB54" s="43">
        <v>552.475</v>
      </c>
      <c r="AC54" s="43">
        <v>2228.6899999999996</v>
      </c>
      <c r="AD54" s="43">
        <v>263.33799999999997</v>
      </c>
      <c r="AE54" s="43">
        <v>1389.651</v>
      </c>
      <c r="AF54" s="43">
        <v>162.398</v>
      </c>
      <c r="AG54" s="43">
        <v>4356.126</v>
      </c>
      <c r="AH54" s="43">
        <v>3653.879</v>
      </c>
      <c r="AI54" s="43">
        <v>603.711</v>
      </c>
      <c r="AJ54" s="43">
        <v>98.536</v>
      </c>
      <c r="AK54" s="43">
        <v>3497.833</v>
      </c>
      <c r="AL54" s="43">
        <v>616.825</v>
      </c>
      <c r="AM54" s="43">
        <v>549.748</v>
      </c>
      <c r="AN54" s="43">
        <v>67.077</v>
      </c>
      <c r="AO54" s="43">
        <v>809.2189999999999</v>
      </c>
      <c r="AP54" s="43">
        <v>773.001</v>
      </c>
      <c r="AQ54" s="43">
        <v>36.218</v>
      </c>
      <c r="AR54" s="43">
        <v>0</v>
      </c>
      <c r="AS54" s="45">
        <v>3846.686</v>
      </c>
      <c r="AT54" s="89" t="s">
        <v>120</v>
      </c>
      <c r="AU54" s="90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</row>
    <row r="55" spans="1:211" s="78" customFormat="1" ht="87" customHeight="1">
      <c r="A55" s="63"/>
      <c r="B55" s="59"/>
      <c r="C55" s="59" t="s">
        <v>153</v>
      </c>
      <c r="D55" s="59" t="s">
        <v>154</v>
      </c>
      <c r="E55" s="59" t="s">
        <v>92</v>
      </c>
      <c r="F55" s="59" t="s">
        <v>155</v>
      </c>
      <c r="G55" s="59" t="s">
        <v>156</v>
      </c>
      <c r="H55" s="59" t="s">
        <v>157</v>
      </c>
      <c r="I55" s="59" t="s">
        <v>158</v>
      </c>
      <c r="J55" s="59" t="s">
        <v>93</v>
      </c>
      <c r="K55" s="59" t="s">
        <v>159</v>
      </c>
      <c r="L55" s="59" t="s">
        <v>156</v>
      </c>
      <c r="M55" s="59" t="s">
        <v>157</v>
      </c>
      <c r="N55" s="59" t="s">
        <v>158</v>
      </c>
      <c r="O55" s="59" t="s">
        <v>160</v>
      </c>
      <c r="P55" s="59" t="s">
        <v>161</v>
      </c>
      <c r="Q55" s="59" t="s">
        <v>162</v>
      </c>
      <c r="R55" s="59" t="s">
        <v>163</v>
      </c>
      <c r="S55" s="59" t="s">
        <v>164</v>
      </c>
      <c r="T55" s="59" t="s">
        <v>165</v>
      </c>
      <c r="U55" s="59" t="s">
        <v>166</v>
      </c>
      <c r="V55" s="59" t="s">
        <v>167</v>
      </c>
      <c r="W55" s="59" t="s">
        <v>168</v>
      </c>
      <c r="X55" s="59" t="s">
        <v>169</v>
      </c>
      <c r="Y55" s="59" t="s">
        <v>170</v>
      </c>
      <c r="Z55" s="59" t="s">
        <v>171</v>
      </c>
      <c r="AA55" s="59" t="s">
        <v>172</v>
      </c>
      <c r="AB55" s="59" t="s">
        <v>173</v>
      </c>
      <c r="AC55" s="59" t="s">
        <v>174</v>
      </c>
      <c r="AD55" s="59" t="s">
        <v>175</v>
      </c>
      <c r="AE55" s="59" t="s">
        <v>176</v>
      </c>
      <c r="AF55" s="59" t="s">
        <v>177</v>
      </c>
      <c r="AG55" s="59" t="s">
        <v>178</v>
      </c>
      <c r="AH55" s="59" t="s">
        <v>179</v>
      </c>
      <c r="AI55" s="59" t="s">
        <v>180</v>
      </c>
      <c r="AJ55" s="63" t="s">
        <v>181</v>
      </c>
      <c r="AK55" s="59" t="s">
        <v>182</v>
      </c>
      <c r="AL55" s="59" t="s">
        <v>183</v>
      </c>
      <c r="AM55" s="59" t="s">
        <v>184</v>
      </c>
      <c r="AN55" s="59" t="s">
        <v>185</v>
      </c>
      <c r="AO55" s="59" t="s">
        <v>186</v>
      </c>
      <c r="AP55" s="59" t="s">
        <v>187</v>
      </c>
      <c r="AQ55" s="59" t="s">
        <v>188</v>
      </c>
      <c r="AR55" s="59" t="s">
        <v>189</v>
      </c>
      <c r="AS55" s="104" t="s">
        <v>190</v>
      </c>
      <c r="AT55" s="88"/>
      <c r="AU55" s="8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47"/>
      <c r="EY55" s="47"/>
      <c r="EZ55" s="47"/>
      <c r="FA55" s="47"/>
      <c r="FB55" s="47"/>
      <c r="FC55" s="47"/>
      <c r="FD55" s="47"/>
      <c r="FE55" s="47"/>
      <c r="FF55" s="47"/>
      <c r="FG55" s="47"/>
      <c r="FH55" s="47"/>
      <c r="FI55" s="47"/>
      <c r="FJ55" s="47"/>
      <c r="FK55" s="47"/>
      <c r="FL55" s="47"/>
      <c r="FM55" s="47"/>
      <c r="FN55" s="47"/>
      <c r="FO55" s="47"/>
      <c r="FP55" s="47"/>
      <c r="FQ55" s="47"/>
      <c r="FR55" s="47"/>
      <c r="FS55" s="47"/>
      <c r="FT55" s="47"/>
      <c r="FU55" s="47"/>
      <c r="FV55" s="47"/>
      <c r="FW55" s="47"/>
      <c r="FX55" s="47"/>
      <c r="FY55" s="47"/>
      <c r="FZ55" s="47"/>
      <c r="GA55" s="47"/>
      <c r="GB55" s="47"/>
      <c r="GC55" s="47"/>
      <c r="GD55" s="47"/>
      <c r="GE55" s="47"/>
      <c r="GF55" s="47"/>
      <c r="GG55" s="47"/>
      <c r="GH55" s="47"/>
      <c r="GI55" s="47"/>
      <c r="GJ55" s="47"/>
      <c r="GK55" s="47"/>
      <c r="GL55" s="47"/>
      <c r="GM55" s="47"/>
      <c r="GN55" s="47"/>
      <c r="GO55" s="47"/>
      <c r="GP55" s="47"/>
      <c r="GQ55" s="47"/>
      <c r="GR55" s="47"/>
      <c r="GS55" s="47"/>
      <c r="GT55" s="47"/>
      <c r="GU55" s="47"/>
      <c r="GV55" s="47"/>
      <c r="GW55" s="47"/>
      <c r="GX55" s="47"/>
      <c r="GY55" s="47"/>
      <c r="GZ55" s="47"/>
      <c r="HA55" s="47"/>
      <c r="HB55" s="47"/>
      <c r="HC55" s="47"/>
    </row>
    <row r="56" spans="1:211" s="15" customFormat="1" ht="16.5" customHeight="1">
      <c r="A56" s="31" t="s">
        <v>128</v>
      </c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</row>
    <row r="57" spans="1:211" ht="15">
      <c r="A57" s="49" t="s">
        <v>113</v>
      </c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</row>
    <row r="58" spans="3:211" ht="15"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</row>
    <row r="59" spans="3:211" ht="15"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21"/>
      <c r="T59" s="21"/>
      <c r="U59" s="21"/>
      <c r="V59" s="21"/>
      <c r="W59" s="21"/>
      <c r="X59" s="21"/>
      <c r="Y59" s="21"/>
      <c r="Z59" s="21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</row>
    <row r="60" spans="3:211" ht="14.25" customHeight="1"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83"/>
      <c r="R60" s="83"/>
      <c r="S60" s="83"/>
      <c r="T60" s="22"/>
      <c r="U60" s="22"/>
      <c r="V60" s="22"/>
      <c r="W60" s="22"/>
      <c r="X60" s="39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</row>
    <row r="61" spans="3:211" ht="14.25" customHeight="1">
      <c r="C61" s="39"/>
      <c r="D61" s="39"/>
      <c r="E61" s="39"/>
      <c r="F61" s="39"/>
      <c r="G61" s="39"/>
      <c r="H61" s="39"/>
      <c r="I61" s="22"/>
      <c r="J61" s="22"/>
      <c r="K61" s="22"/>
      <c r="L61" s="22"/>
      <c r="M61" s="22"/>
      <c r="N61" s="39"/>
      <c r="O61" s="39"/>
      <c r="P61" s="39"/>
      <c r="Q61" s="39"/>
      <c r="R61" s="39"/>
      <c r="S61" s="39"/>
      <c r="T61" s="22"/>
      <c r="U61" s="22"/>
      <c r="V61" s="22"/>
      <c r="W61" s="22"/>
      <c r="X61" s="21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</row>
    <row r="62" spans="3:211" ht="14.25" customHeight="1">
      <c r="C62" s="21"/>
      <c r="D62" s="21"/>
      <c r="E62" s="21"/>
      <c r="F62" s="21"/>
      <c r="G62" s="21"/>
      <c r="H62" s="21"/>
      <c r="I62" s="22"/>
      <c r="J62" s="22"/>
      <c r="K62" s="22"/>
      <c r="L62" s="22"/>
      <c r="M62" s="22"/>
      <c r="N62" s="21"/>
      <c r="O62" s="21"/>
      <c r="P62" s="21"/>
      <c r="Q62" s="21"/>
      <c r="R62" s="21"/>
      <c r="S62" s="21"/>
      <c r="T62" s="22"/>
      <c r="U62" s="22"/>
      <c r="V62" s="22"/>
      <c r="W62" s="22"/>
      <c r="X62" s="21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</row>
    <row r="63" spans="3:211" ht="15">
      <c r="C63" s="21"/>
      <c r="D63" s="21"/>
      <c r="E63" s="21"/>
      <c r="F63" s="21"/>
      <c r="G63" s="21"/>
      <c r="H63" s="21"/>
      <c r="I63" s="22"/>
      <c r="J63" s="22"/>
      <c r="K63" s="22"/>
      <c r="L63" s="22"/>
      <c r="M63" s="22"/>
      <c r="N63" s="21"/>
      <c r="O63" s="21"/>
      <c r="P63" s="21"/>
      <c r="Q63" s="21"/>
      <c r="R63" s="21"/>
      <c r="S63" s="21"/>
      <c r="T63" s="22"/>
      <c r="U63" s="22"/>
      <c r="V63" s="22"/>
      <c r="W63" s="22"/>
      <c r="X63" s="21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</row>
    <row r="64" spans="3:211" ht="15">
      <c r="C64" s="21"/>
      <c r="D64" s="21"/>
      <c r="E64" s="21"/>
      <c r="F64" s="21"/>
      <c r="G64" s="21"/>
      <c r="H64" s="21"/>
      <c r="I64" s="22"/>
      <c r="J64" s="22"/>
      <c r="K64" s="22"/>
      <c r="L64" s="22"/>
      <c r="M64" s="22"/>
      <c r="N64" s="21"/>
      <c r="O64" s="21"/>
      <c r="P64" s="21"/>
      <c r="Q64" s="21"/>
      <c r="R64" s="21"/>
      <c r="S64" s="21"/>
      <c r="T64" s="22"/>
      <c r="U64" s="22"/>
      <c r="V64" s="22"/>
      <c r="W64" s="22"/>
      <c r="X64" s="21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</row>
    <row r="65" spans="3:211" ht="15">
      <c r="C65" s="21"/>
      <c r="D65" s="21"/>
      <c r="E65" s="21"/>
      <c r="F65" s="21"/>
      <c r="G65" s="21"/>
      <c r="H65" s="21"/>
      <c r="I65" s="22"/>
      <c r="J65" s="22"/>
      <c r="K65" s="22"/>
      <c r="L65" s="22"/>
      <c r="M65" s="22"/>
      <c r="N65" s="21"/>
      <c r="O65" s="21"/>
      <c r="P65" s="21"/>
      <c r="Q65" s="21"/>
      <c r="R65" s="21"/>
      <c r="S65" s="21"/>
      <c r="T65" s="22"/>
      <c r="U65" s="22"/>
      <c r="V65" s="22"/>
      <c r="W65" s="22"/>
      <c r="X65" s="21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</row>
    <row r="66" spans="3:211" ht="15">
      <c r="C66" s="21"/>
      <c r="D66" s="21"/>
      <c r="E66" s="21"/>
      <c r="F66" s="21"/>
      <c r="G66" s="21"/>
      <c r="H66" s="21"/>
      <c r="I66" s="22"/>
      <c r="J66" s="22"/>
      <c r="K66" s="22"/>
      <c r="L66" s="22"/>
      <c r="M66" s="22"/>
      <c r="N66" s="21"/>
      <c r="O66" s="21"/>
      <c r="P66" s="21"/>
      <c r="Q66" s="21"/>
      <c r="R66" s="21"/>
      <c r="S66" s="21"/>
      <c r="T66" s="83"/>
      <c r="U66" s="83"/>
      <c r="V66" s="83"/>
      <c r="W66" s="83"/>
      <c r="X66" s="21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</row>
    <row r="67" spans="3:211" ht="15">
      <c r="C67" s="21"/>
      <c r="D67" s="21"/>
      <c r="E67" s="21"/>
      <c r="F67" s="21"/>
      <c r="G67" s="21"/>
      <c r="H67" s="21"/>
      <c r="I67" s="22"/>
      <c r="J67" s="22"/>
      <c r="K67" s="22"/>
      <c r="L67" s="22"/>
      <c r="M67" s="22"/>
      <c r="N67" s="21"/>
      <c r="O67" s="21"/>
      <c r="P67" s="21"/>
      <c r="Q67" s="21"/>
      <c r="R67" s="21"/>
      <c r="S67" s="21"/>
      <c r="T67" s="83"/>
      <c r="U67" s="83"/>
      <c r="V67" s="83"/>
      <c r="W67" s="83"/>
      <c r="X67" s="21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</row>
    <row r="68" spans="3:211" ht="15">
      <c r="C68" s="21"/>
      <c r="D68" s="21"/>
      <c r="E68" s="21"/>
      <c r="F68" s="21"/>
      <c r="G68" s="21"/>
      <c r="H68" s="21"/>
      <c r="I68" s="22"/>
      <c r="J68" s="22"/>
      <c r="K68" s="22"/>
      <c r="L68" s="22"/>
      <c r="M68" s="22"/>
      <c r="N68" s="21"/>
      <c r="O68" s="21"/>
      <c r="P68" s="21"/>
      <c r="Q68" s="21"/>
      <c r="R68" s="21"/>
      <c r="S68" s="21"/>
      <c r="T68" s="83"/>
      <c r="U68" s="83"/>
      <c r="V68" s="83"/>
      <c r="W68" s="83"/>
      <c r="X68" s="21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</row>
    <row r="69" spans="3:211" ht="15">
      <c r="C69" s="21"/>
      <c r="D69" s="21"/>
      <c r="E69" s="21"/>
      <c r="F69" s="21"/>
      <c r="G69" s="21"/>
      <c r="H69" s="21"/>
      <c r="I69" s="22"/>
      <c r="J69" s="22"/>
      <c r="K69" s="22"/>
      <c r="L69" s="22"/>
      <c r="M69" s="22"/>
      <c r="N69" s="21"/>
      <c r="O69" s="21"/>
      <c r="P69" s="21"/>
      <c r="Q69" s="21"/>
      <c r="R69" s="21"/>
      <c r="S69" s="21"/>
      <c r="T69" s="83"/>
      <c r="U69" s="83"/>
      <c r="V69" s="83"/>
      <c r="W69" s="83"/>
      <c r="X69" s="21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</row>
    <row r="70" spans="3:211" ht="15">
      <c r="C70" s="21"/>
      <c r="D70" s="21"/>
      <c r="E70" s="21"/>
      <c r="F70" s="21"/>
      <c r="G70" s="21"/>
      <c r="H70" s="21"/>
      <c r="I70" s="22"/>
      <c r="J70" s="22"/>
      <c r="K70" s="22"/>
      <c r="L70" s="22"/>
      <c r="M70" s="22"/>
      <c r="N70" s="21"/>
      <c r="O70" s="21"/>
      <c r="P70" s="21"/>
      <c r="Q70" s="21"/>
      <c r="R70" s="21"/>
      <c r="S70" s="21"/>
      <c r="T70" s="83"/>
      <c r="U70" s="83"/>
      <c r="V70" s="83"/>
      <c r="W70" s="83"/>
      <c r="X70" s="21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</row>
    <row r="71" spans="3:211" ht="15">
      <c r="C71" s="21"/>
      <c r="D71" s="21"/>
      <c r="E71" s="21"/>
      <c r="F71" s="21"/>
      <c r="G71" s="21"/>
      <c r="H71" s="21"/>
      <c r="N71" s="21"/>
      <c r="O71" s="21"/>
      <c r="P71" s="21"/>
      <c r="Q71" s="21"/>
      <c r="R71" s="21"/>
      <c r="S71" s="21"/>
      <c r="T71" s="2"/>
      <c r="U71" s="2"/>
      <c r="V71" s="2"/>
      <c r="W71" s="2"/>
      <c r="X71" s="2"/>
      <c r="Y71" s="21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</row>
    <row r="72" spans="3:211" ht="15">
      <c r="C72" s="21"/>
      <c r="D72" s="21"/>
      <c r="E72" s="21"/>
      <c r="F72" s="21"/>
      <c r="G72" s="21"/>
      <c r="H72" s="21"/>
      <c r="Q72" s="22"/>
      <c r="R72" s="22"/>
      <c r="S72" s="2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</row>
    <row r="73" spans="3:211" ht="15"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Q73" s="22"/>
      <c r="R73" s="22"/>
      <c r="S73" s="22"/>
      <c r="T73" s="22"/>
      <c r="U73" s="2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</row>
    <row r="74" spans="17:211" ht="15">
      <c r="Q74" s="22"/>
      <c r="R74" s="22"/>
      <c r="S74" s="22"/>
      <c r="T74" s="22"/>
      <c r="U74" s="22"/>
      <c r="V74" s="22"/>
      <c r="W74" s="2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</row>
    <row r="75" spans="20:211" ht="15">
      <c r="T75" s="22"/>
      <c r="U75" s="22"/>
      <c r="V75" s="22"/>
      <c r="W75" s="2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</row>
    <row r="76" spans="20:211" ht="15">
      <c r="T76" s="22"/>
      <c r="U76" s="22"/>
      <c r="V76" s="22"/>
      <c r="W76" s="2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</row>
    <row r="77" spans="20:211" ht="15">
      <c r="T77" s="22"/>
      <c r="U77" s="22"/>
      <c r="V77" s="22"/>
      <c r="W77" s="22"/>
      <c r="AJ77" s="2"/>
      <c r="AK77" s="2"/>
      <c r="AL77" s="2"/>
      <c r="AM77" s="2"/>
      <c r="AN77" s="2"/>
      <c r="AO77" s="2"/>
      <c r="AP77" s="2"/>
      <c r="AQ77" s="2"/>
      <c r="AR77" s="2"/>
      <c r="AS77" s="2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</row>
    <row r="78" spans="20:211" ht="15">
      <c r="T78" s="22"/>
      <c r="U78" s="22"/>
      <c r="V78" s="22"/>
      <c r="W78" s="22"/>
      <c r="AQ78" s="2"/>
      <c r="AR78" s="2"/>
      <c r="AS78" s="2"/>
      <c r="GW78" s="7"/>
      <c r="GX78" s="7"/>
      <c r="GY78" s="7"/>
      <c r="GZ78" s="7"/>
      <c r="HA78" s="7"/>
      <c r="HB78" s="7"/>
      <c r="HC78" s="7"/>
    </row>
    <row r="79" spans="20:211" ht="15">
      <c r="T79" s="22"/>
      <c r="U79" s="22"/>
      <c r="V79" s="22"/>
      <c r="W79" s="22"/>
      <c r="GZ79" s="7"/>
      <c r="HA79" s="7"/>
      <c r="HB79" s="7"/>
      <c r="HC79" s="7"/>
    </row>
  </sheetData>
  <sheetProtection/>
  <mergeCells count="1">
    <mergeCell ref="AT4:AU4"/>
  </mergeCells>
  <printOptions/>
  <pageMargins left="0.6299212598425197" right="0.3" top="0.4724409448818898" bottom="0.5905511811023623" header="0.4330708661417323" footer="0.5118110236220472"/>
  <pageSetup horizontalDpi="600" verticalDpi="600" orientation="landscape" paperSize="9" scale="70" r:id="rId1"/>
  <ignoredErrors>
    <ignoredError sqref="AU1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A42"/>
  <sheetViews>
    <sheetView showGridLines="0" zoomScalePageLayoutView="0" workbookViewId="0" topLeftCell="A1">
      <selection activeCell="A15" sqref="A15"/>
    </sheetView>
  </sheetViews>
  <sheetFormatPr defaultColWidth="9.140625" defaultRowHeight="12.75"/>
  <cols>
    <col min="1" max="1" width="10.421875" style="132" customWidth="1"/>
    <col min="2" max="2" width="11.8515625" style="132" customWidth="1"/>
    <col min="3" max="3" width="13.8515625" style="132" customWidth="1"/>
    <col min="4" max="4" width="11.00390625" style="132" customWidth="1"/>
    <col min="5" max="5" width="12.140625" style="132" customWidth="1"/>
    <col min="6" max="6" width="11.7109375" style="132" customWidth="1"/>
    <col min="7" max="7" width="13.28125" style="132" customWidth="1"/>
    <col min="8" max="8" width="12.57421875" style="132" customWidth="1"/>
    <col min="9" max="9" width="15.421875" style="132" customWidth="1"/>
    <col min="10" max="10" width="11.7109375" style="132" customWidth="1"/>
    <col min="11" max="11" width="9.140625" style="132" customWidth="1"/>
    <col min="12" max="12" width="13.140625" style="132" customWidth="1"/>
    <col min="13" max="13" width="10.00390625" style="132" customWidth="1"/>
    <col min="14" max="14" width="8.7109375" style="132" customWidth="1"/>
    <col min="15" max="16" width="7.8515625" style="132" customWidth="1"/>
    <col min="17" max="17" width="8.00390625" style="132" customWidth="1"/>
    <col min="18" max="18" width="9.140625" style="132" customWidth="1"/>
    <col min="19" max="19" width="8.28125" style="132" customWidth="1"/>
    <col min="20" max="20" width="11.8515625" style="132" customWidth="1"/>
    <col min="21" max="21" width="10.00390625" style="132" customWidth="1"/>
    <col min="22" max="22" width="9.421875" style="132" customWidth="1"/>
    <col min="23" max="23" width="12.7109375" style="132" customWidth="1"/>
    <col min="24" max="16384" width="9.140625" style="132" customWidth="1"/>
  </cols>
  <sheetData>
    <row r="1" spans="1:27" s="173" customFormat="1" ht="19.5" customHeight="1">
      <c r="A1" s="456" t="s">
        <v>406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  <c r="Z1" s="456"/>
      <c r="AA1" s="456"/>
    </row>
    <row r="2" spans="1:27" s="173" customFormat="1" ht="19.5" customHeight="1">
      <c r="A2" s="457" t="s">
        <v>243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7"/>
      <c r="X2" s="457"/>
      <c r="Y2" s="457"/>
      <c r="Z2" s="457"/>
      <c r="AA2" s="457"/>
    </row>
    <row r="3" spans="1:14" ht="4.5" customHeight="1">
      <c r="A3" s="172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</row>
    <row r="4" spans="1:9" s="142" customFormat="1" ht="35.25" customHeight="1">
      <c r="A4" s="170" t="s">
        <v>87</v>
      </c>
      <c r="B4" s="168" t="s">
        <v>242</v>
      </c>
      <c r="C4" s="168" t="s">
        <v>241</v>
      </c>
      <c r="D4" s="169" t="s">
        <v>240</v>
      </c>
      <c r="E4" s="169" t="s">
        <v>239</v>
      </c>
      <c r="F4" s="168" t="s">
        <v>238</v>
      </c>
      <c r="G4" s="169" t="s">
        <v>237</v>
      </c>
      <c r="H4" s="168" t="s">
        <v>236</v>
      </c>
      <c r="I4" s="167" t="s">
        <v>114</v>
      </c>
    </row>
    <row r="5" spans="1:9" s="142" customFormat="1" ht="19.5" customHeight="1">
      <c r="A5" s="166">
        <v>2006</v>
      </c>
      <c r="B5" s="164">
        <v>345.0501652178298</v>
      </c>
      <c r="C5" s="164">
        <v>251.47005338762298</v>
      </c>
      <c r="D5" s="163">
        <v>9.593580739159249</v>
      </c>
      <c r="E5" s="165">
        <v>241.87647264846373</v>
      </c>
      <c r="F5" s="164">
        <v>93.58011183020682</v>
      </c>
      <c r="G5" s="163">
        <v>51.089017100901195</v>
      </c>
      <c r="H5" s="162">
        <v>42.49109472930563</v>
      </c>
      <c r="I5" s="157">
        <v>2006</v>
      </c>
    </row>
    <row r="6" spans="1:9" s="142" customFormat="1" ht="19.5" customHeight="1">
      <c r="A6" s="166">
        <v>2007</v>
      </c>
      <c r="B6" s="164">
        <v>333.4853212818649</v>
      </c>
      <c r="C6" s="164">
        <v>255.30998293063723</v>
      </c>
      <c r="D6" s="163">
        <v>6.13399999697925</v>
      </c>
      <c r="E6" s="165">
        <v>249.175982933658</v>
      </c>
      <c r="F6" s="164">
        <v>78.17533835122768</v>
      </c>
      <c r="G6" s="163">
        <v>45.12471867276639</v>
      </c>
      <c r="H6" s="162">
        <v>33.05061967846129</v>
      </c>
      <c r="I6" s="157">
        <v>2007</v>
      </c>
    </row>
    <row r="7" spans="1:9" s="150" customFormat="1" ht="19.5" customHeight="1">
      <c r="A7" s="166">
        <v>2008</v>
      </c>
      <c r="B7" s="164">
        <v>380.3213365461987</v>
      </c>
      <c r="C7" s="164">
        <v>274.8272963678032</v>
      </c>
      <c r="D7" s="163">
        <v>13.9783010205292</v>
      </c>
      <c r="E7" s="165">
        <v>260.848995347274</v>
      </c>
      <c r="F7" s="164">
        <v>105.49404017839547</v>
      </c>
      <c r="G7" s="163">
        <v>58.83846479078016</v>
      </c>
      <c r="H7" s="162">
        <v>46.6555753876153</v>
      </c>
      <c r="I7" s="157">
        <v>2008</v>
      </c>
    </row>
    <row r="8" spans="1:9" s="150" customFormat="1" ht="19.5" customHeight="1">
      <c r="A8" s="166">
        <v>2009</v>
      </c>
      <c r="B8" s="164">
        <v>441.50832225949375</v>
      </c>
      <c r="C8" s="164">
        <v>330.0045792203832</v>
      </c>
      <c r="D8" s="163">
        <v>14.0358096619492</v>
      </c>
      <c r="E8" s="165">
        <v>315.968769558434</v>
      </c>
      <c r="F8" s="164">
        <v>111.5037430391105</v>
      </c>
      <c r="G8" s="163">
        <v>61.58230939358281</v>
      </c>
      <c r="H8" s="162">
        <v>49.921433645527685</v>
      </c>
      <c r="I8" s="157">
        <v>2009</v>
      </c>
    </row>
    <row r="9" spans="1:9" s="150" customFormat="1" ht="19.5" customHeight="1">
      <c r="A9" s="156">
        <v>2010</v>
      </c>
      <c r="B9" s="164">
        <v>473.5609569294315</v>
      </c>
      <c r="C9" s="164">
        <v>352.8411384636099</v>
      </c>
      <c r="D9" s="163">
        <v>9.524598070739998</v>
      </c>
      <c r="E9" s="165">
        <v>343.3165403928699</v>
      </c>
      <c r="F9" s="164">
        <v>120.71981846582155</v>
      </c>
      <c r="G9" s="163">
        <v>68.30931429990724</v>
      </c>
      <c r="H9" s="162">
        <v>52.410504165914304</v>
      </c>
      <c r="I9" s="157">
        <v>2010</v>
      </c>
    </row>
    <row r="10" spans="1:9" s="150" customFormat="1" ht="19.5" customHeight="1">
      <c r="A10" s="166">
        <v>2011</v>
      </c>
      <c r="B10" s="164">
        <v>518.3501888205614</v>
      </c>
      <c r="C10" s="164">
        <v>368.77842683325974</v>
      </c>
      <c r="D10" s="163">
        <v>0</v>
      </c>
      <c r="E10" s="165">
        <v>368.77842683325974</v>
      </c>
      <c r="F10" s="164">
        <v>149.5717619873016</v>
      </c>
      <c r="G10" s="163">
        <v>87.8853792211495</v>
      </c>
      <c r="H10" s="162">
        <v>61.6863827661521</v>
      </c>
      <c r="I10" s="157">
        <v>2011</v>
      </c>
    </row>
    <row r="11" spans="1:9" s="150" customFormat="1" ht="19.5" customHeight="1">
      <c r="A11" s="156">
        <v>2012</v>
      </c>
      <c r="B11" s="164">
        <v>532.1965925315857</v>
      </c>
      <c r="C11" s="164">
        <v>386.5416755277101</v>
      </c>
      <c r="D11" s="163">
        <v>3.6841490710600002</v>
      </c>
      <c r="E11" s="165">
        <v>382.8575264566501</v>
      </c>
      <c r="F11" s="164">
        <v>145.6549170038756</v>
      </c>
      <c r="G11" s="163">
        <v>91.2855775325981</v>
      </c>
      <c r="H11" s="162">
        <v>54.3693394712775</v>
      </c>
      <c r="I11" s="157">
        <v>2012</v>
      </c>
    </row>
    <row r="12" spans="1:9" s="150" customFormat="1" ht="19.5" customHeight="1">
      <c r="A12" s="156">
        <v>2013</v>
      </c>
      <c r="B12" s="164">
        <v>585.8350228867781</v>
      </c>
      <c r="C12" s="164">
        <v>403.00695357811</v>
      </c>
      <c r="D12" s="163">
        <v>0</v>
      </c>
      <c r="E12" s="165">
        <v>403.00695357811</v>
      </c>
      <c r="F12" s="164">
        <v>182.8280693086681</v>
      </c>
      <c r="G12" s="163">
        <v>118.781538002586</v>
      </c>
      <c r="H12" s="162">
        <v>64.0465313060821</v>
      </c>
      <c r="I12" s="157">
        <v>2013</v>
      </c>
    </row>
    <row r="13" spans="1:9" s="150" customFormat="1" ht="19.5" customHeight="1" hidden="1">
      <c r="A13" s="156">
        <v>2014</v>
      </c>
      <c r="B13" s="160"/>
      <c r="C13" s="160"/>
      <c r="D13" s="159"/>
      <c r="E13" s="161"/>
      <c r="F13" s="160"/>
      <c r="G13" s="159"/>
      <c r="H13" s="158"/>
      <c r="I13" s="157"/>
    </row>
    <row r="14" spans="1:9" s="150" customFormat="1" ht="19.5" customHeight="1">
      <c r="A14" s="156">
        <v>2014</v>
      </c>
      <c r="B14" s="154"/>
      <c r="C14" s="154"/>
      <c r="D14" s="153"/>
      <c r="E14" s="155"/>
      <c r="F14" s="154"/>
      <c r="G14" s="153"/>
      <c r="H14" s="152"/>
      <c r="I14" s="151"/>
    </row>
    <row r="15" spans="1:9" s="145" customFormat="1" ht="72" customHeight="1">
      <c r="A15" s="149"/>
      <c r="B15" s="148" t="s">
        <v>235</v>
      </c>
      <c r="C15" s="148" t="s">
        <v>234</v>
      </c>
      <c r="D15" s="148" t="s">
        <v>233</v>
      </c>
      <c r="E15" s="148" t="s">
        <v>232</v>
      </c>
      <c r="F15" s="148" t="s">
        <v>231</v>
      </c>
      <c r="G15" s="148" t="s">
        <v>230</v>
      </c>
      <c r="H15" s="147" t="s">
        <v>229</v>
      </c>
      <c r="I15" s="146"/>
    </row>
    <row r="16" s="142" customFormat="1" ht="17.25" customHeight="1">
      <c r="A16" s="144" t="s">
        <v>228</v>
      </c>
    </row>
    <row r="17" s="142" customFormat="1" ht="13.5">
      <c r="A17" s="143" t="s">
        <v>227</v>
      </c>
    </row>
    <row r="18" s="141" customFormat="1" ht="15"/>
    <row r="19" spans="1:24" ht="19.5" customHeight="1">
      <c r="A19" s="140"/>
      <c r="B19" s="139"/>
      <c r="C19" s="139"/>
      <c r="D19" s="139"/>
      <c r="E19" s="139"/>
      <c r="F19" s="139"/>
      <c r="G19" s="139"/>
      <c r="H19" s="139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</row>
    <row r="20" spans="1:24" ht="19.5" customHeight="1">
      <c r="A20" s="138"/>
      <c r="B20" s="138"/>
      <c r="C20" s="138"/>
      <c r="D20" s="138"/>
      <c r="E20" s="138"/>
      <c r="F20" s="138"/>
      <c r="G20" s="138"/>
      <c r="H20" s="138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</row>
    <row r="21" spans="5:8" ht="15">
      <c r="E21" s="135"/>
      <c r="F21" s="133"/>
      <c r="G21" s="133"/>
      <c r="H21" s="133"/>
    </row>
    <row r="22" spans="2:8" ht="15">
      <c r="B22" s="136"/>
      <c r="C22" s="136"/>
      <c r="D22" s="136"/>
      <c r="E22" s="135"/>
      <c r="F22" s="134"/>
      <c r="G22" s="134"/>
      <c r="H22" s="133"/>
    </row>
    <row r="23" spans="2:8" ht="15">
      <c r="B23" s="136"/>
      <c r="C23" s="136"/>
      <c r="D23" s="136"/>
      <c r="E23" s="135"/>
      <c r="F23" s="134"/>
      <c r="G23" s="134"/>
      <c r="H23" s="133"/>
    </row>
    <row r="26" spans="6:8" ht="15">
      <c r="F26" s="133"/>
      <c r="G26" s="133"/>
      <c r="H26" s="133"/>
    </row>
    <row r="27" spans="6:8" ht="15">
      <c r="F27" s="133"/>
      <c r="G27" s="133"/>
      <c r="H27" s="133"/>
    </row>
    <row r="28" spans="6:8" ht="15">
      <c r="F28" s="133"/>
      <c r="G28" s="133"/>
      <c r="H28" s="133"/>
    </row>
    <row r="29" spans="6:8" ht="15">
      <c r="F29" s="133"/>
      <c r="G29" s="133"/>
      <c r="H29" s="133"/>
    </row>
    <row r="30" spans="6:8" ht="15">
      <c r="F30" s="133"/>
      <c r="G30" s="133"/>
      <c r="H30" s="133"/>
    </row>
    <row r="31" spans="6:8" ht="15">
      <c r="F31" s="133"/>
      <c r="G31" s="133"/>
      <c r="H31" s="133"/>
    </row>
    <row r="32" spans="6:8" ht="15">
      <c r="F32" s="133"/>
      <c r="G32" s="133"/>
      <c r="H32" s="133"/>
    </row>
    <row r="33" ht="15">
      <c r="H33" s="133"/>
    </row>
    <row r="34" ht="15">
      <c r="H34" s="133"/>
    </row>
    <row r="35" ht="15">
      <c r="H35" s="133"/>
    </row>
    <row r="36" spans="9:11" ht="15">
      <c r="I36" s="133"/>
      <c r="J36" s="133"/>
      <c r="K36" s="133"/>
    </row>
    <row r="37" spans="9:11" ht="15">
      <c r="I37" s="133"/>
      <c r="J37" s="133"/>
      <c r="K37" s="133"/>
    </row>
    <row r="38" spans="9:11" ht="15">
      <c r="I38" s="133"/>
      <c r="J38" s="133"/>
      <c r="K38" s="133"/>
    </row>
    <row r="39" spans="9:11" ht="15">
      <c r="I39" s="133"/>
      <c r="J39" s="133"/>
      <c r="K39" s="133"/>
    </row>
    <row r="40" spans="9:11" ht="15">
      <c r="I40" s="133"/>
      <c r="J40" s="133"/>
      <c r="K40" s="133"/>
    </row>
    <row r="41" spans="9:11" ht="15">
      <c r="I41" s="133"/>
      <c r="J41" s="133"/>
      <c r="K41" s="133"/>
    </row>
    <row r="42" spans="9:11" ht="15">
      <c r="I42" s="133"/>
      <c r="J42" s="133"/>
      <c r="K42" s="133"/>
    </row>
  </sheetData>
  <sheetProtection/>
  <mergeCells count="2">
    <mergeCell ref="A1:AA1"/>
    <mergeCell ref="A2:AA2"/>
  </mergeCells>
  <printOptions/>
  <pageMargins left="0.34" right="0.19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HZ61"/>
  <sheetViews>
    <sheetView showGridLines="0" zoomScalePageLayoutView="0" workbookViewId="0" topLeftCell="A20">
      <selection activeCell="J21" sqref="J21"/>
    </sheetView>
  </sheetViews>
  <sheetFormatPr defaultColWidth="9.140625" defaultRowHeight="12.75"/>
  <cols>
    <col min="1" max="1" width="7.140625" style="178" customWidth="1"/>
    <col min="2" max="2" width="10.421875" style="178" customWidth="1"/>
    <col min="3" max="3" width="13.421875" style="176" customWidth="1"/>
    <col min="4" max="4" width="20.8515625" style="176" customWidth="1"/>
    <col min="5" max="5" width="14.28125" style="176" customWidth="1"/>
    <col min="6" max="6" width="15.140625" style="176" customWidth="1"/>
    <col min="7" max="9" width="10.57421875" style="176" customWidth="1"/>
    <col min="10" max="10" width="13.421875" style="177" customWidth="1"/>
    <col min="11" max="11" width="8.7109375" style="177" customWidth="1"/>
    <col min="12" max="12" width="10.57421875" style="176" customWidth="1"/>
    <col min="13" max="13" width="10.8515625" style="176" customWidth="1"/>
    <col min="14" max="14" width="8.8515625" style="176" customWidth="1"/>
    <col min="15" max="15" width="9.7109375" style="176" customWidth="1"/>
    <col min="16" max="16" width="11.140625" style="176" customWidth="1"/>
    <col min="17" max="17" width="9.140625" style="176" customWidth="1"/>
    <col min="18" max="18" width="10.00390625" style="176" customWidth="1"/>
    <col min="19" max="92" width="9.140625" style="175" customWidth="1"/>
    <col min="93" max="16384" width="9.140625" style="174" customWidth="1"/>
  </cols>
  <sheetData>
    <row r="1" spans="1:176" ht="18.75">
      <c r="A1" s="305" t="s">
        <v>405</v>
      </c>
      <c r="B1" s="304"/>
      <c r="C1" s="304"/>
      <c r="D1" s="304"/>
      <c r="E1" s="304"/>
      <c r="F1" s="304"/>
      <c r="G1" s="304"/>
      <c r="H1" s="304"/>
      <c r="I1" s="304"/>
      <c r="J1" s="303"/>
      <c r="K1" s="303"/>
      <c r="L1" s="302"/>
      <c r="M1" s="302"/>
      <c r="N1" s="302"/>
      <c r="O1" s="302"/>
      <c r="P1" s="302"/>
      <c r="Q1" s="302"/>
      <c r="R1" s="302"/>
      <c r="S1" s="290"/>
      <c r="T1" s="290"/>
      <c r="U1" s="290"/>
      <c r="V1" s="290"/>
      <c r="W1" s="290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  <c r="BF1" s="289"/>
      <c r="BG1" s="289"/>
      <c r="BH1" s="289"/>
      <c r="BI1" s="289"/>
      <c r="BJ1" s="289"/>
      <c r="BK1" s="289"/>
      <c r="BL1" s="289"/>
      <c r="BM1" s="289"/>
      <c r="BN1" s="289"/>
      <c r="BO1" s="289"/>
      <c r="BP1" s="289"/>
      <c r="BQ1" s="289"/>
      <c r="BR1" s="289"/>
      <c r="BS1" s="289"/>
      <c r="BT1" s="289"/>
      <c r="BU1" s="289"/>
      <c r="BV1" s="289"/>
      <c r="BW1" s="289"/>
      <c r="BX1" s="289"/>
      <c r="BY1" s="289"/>
      <c r="BZ1" s="289"/>
      <c r="CA1" s="289"/>
      <c r="CB1" s="289"/>
      <c r="CC1" s="289"/>
      <c r="CD1" s="289"/>
      <c r="CE1" s="289"/>
      <c r="CF1" s="289"/>
      <c r="CG1" s="289"/>
      <c r="CH1" s="289"/>
      <c r="CI1" s="289"/>
      <c r="CJ1" s="289"/>
      <c r="CK1" s="289"/>
      <c r="CL1" s="289"/>
      <c r="CM1" s="289"/>
      <c r="CN1" s="289"/>
      <c r="CO1" s="288"/>
      <c r="CP1" s="288"/>
      <c r="CQ1" s="288"/>
      <c r="CR1" s="288"/>
      <c r="CS1" s="288"/>
      <c r="CT1" s="288"/>
      <c r="CU1" s="288"/>
      <c r="CV1" s="288"/>
      <c r="CW1" s="288"/>
      <c r="CX1" s="288"/>
      <c r="CY1" s="288"/>
      <c r="CZ1" s="288"/>
      <c r="DA1" s="288"/>
      <c r="DB1" s="288"/>
      <c r="DC1" s="288"/>
      <c r="DD1" s="288"/>
      <c r="DE1" s="288"/>
      <c r="DF1" s="288"/>
      <c r="DG1" s="288"/>
      <c r="DH1" s="288"/>
      <c r="DI1" s="288"/>
      <c r="DJ1" s="288"/>
      <c r="DK1" s="288"/>
      <c r="DL1" s="288"/>
      <c r="DM1" s="288"/>
      <c r="DN1" s="288"/>
      <c r="DO1" s="288"/>
      <c r="DP1" s="288"/>
      <c r="DQ1" s="288"/>
      <c r="DR1" s="288"/>
      <c r="DS1" s="288"/>
      <c r="DT1" s="288"/>
      <c r="DU1" s="288"/>
      <c r="DV1" s="288"/>
      <c r="DW1" s="288"/>
      <c r="DX1" s="288"/>
      <c r="DY1" s="288"/>
      <c r="DZ1" s="288"/>
      <c r="EA1" s="288"/>
      <c r="EB1" s="288"/>
      <c r="EC1" s="288"/>
      <c r="ED1" s="288"/>
      <c r="EE1" s="288"/>
      <c r="EF1" s="288"/>
      <c r="EG1" s="288"/>
      <c r="EH1" s="288"/>
      <c r="EI1" s="288"/>
      <c r="EJ1" s="288"/>
      <c r="EK1" s="288"/>
      <c r="EL1" s="288"/>
      <c r="EM1" s="288"/>
      <c r="EN1" s="288"/>
      <c r="EO1" s="288"/>
      <c r="EP1" s="288"/>
      <c r="EQ1" s="288"/>
      <c r="ER1" s="288"/>
      <c r="ES1" s="288"/>
      <c r="ET1" s="288"/>
      <c r="EU1" s="288"/>
      <c r="EV1" s="288"/>
      <c r="EW1" s="288"/>
      <c r="EX1" s="288"/>
      <c r="EY1" s="288"/>
      <c r="EZ1" s="288"/>
      <c r="FA1" s="288"/>
      <c r="FB1" s="288"/>
      <c r="FC1" s="288"/>
      <c r="FD1" s="288"/>
      <c r="FE1" s="288"/>
      <c r="FF1" s="288"/>
      <c r="FG1" s="288"/>
      <c r="FH1" s="288"/>
      <c r="FI1" s="288"/>
      <c r="FJ1" s="288"/>
      <c r="FK1" s="288"/>
      <c r="FL1" s="288"/>
      <c r="FM1" s="288"/>
      <c r="FN1" s="288"/>
      <c r="FO1" s="288"/>
      <c r="FP1" s="288"/>
      <c r="FQ1" s="288"/>
      <c r="FR1" s="288"/>
      <c r="FS1" s="288"/>
      <c r="FT1" s="288"/>
    </row>
    <row r="2" spans="1:176" s="295" customFormat="1" ht="15.75">
      <c r="A2" s="301" t="s">
        <v>245</v>
      </c>
      <c r="B2" s="301"/>
      <c r="C2" s="298"/>
      <c r="D2" s="298"/>
      <c r="E2" s="298"/>
      <c r="F2" s="298"/>
      <c r="G2" s="298"/>
      <c r="H2" s="298"/>
      <c r="I2" s="298"/>
      <c r="J2" s="300"/>
      <c r="K2" s="300"/>
      <c r="L2" s="298"/>
      <c r="M2" s="298"/>
      <c r="N2" s="298"/>
      <c r="O2" s="299"/>
      <c r="P2" s="299"/>
      <c r="Q2" s="299"/>
      <c r="R2" s="299"/>
      <c r="S2" s="298"/>
      <c r="T2" s="298"/>
      <c r="U2" s="298"/>
      <c r="V2" s="298"/>
      <c r="W2" s="298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7"/>
      <c r="AR2" s="297"/>
      <c r="AS2" s="297"/>
      <c r="AT2" s="297"/>
      <c r="AU2" s="297"/>
      <c r="AV2" s="297"/>
      <c r="AW2" s="297"/>
      <c r="AX2" s="297"/>
      <c r="AY2" s="297"/>
      <c r="AZ2" s="297"/>
      <c r="BA2" s="297"/>
      <c r="BB2" s="297"/>
      <c r="BC2" s="297"/>
      <c r="BD2" s="297"/>
      <c r="BE2" s="297"/>
      <c r="BF2" s="297"/>
      <c r="BG2" s="297"/>
      <c r="BH2" s="297"/>
      <c r="BI2" s="297"/>
      <c r="BJ2" s="297"/>
      <c r="BK2" s="297"/>
      <c r="BL2" s="297"/>
      <c r="BM2" s="297"/>
      <c r="BN2" s="297"/>
      <c r="BO2" s="297"/>
      <c r="BP2" s="297"/>
      <c r="BQ2" s="297"/>
      <c r="BR2" s="297"/>
      <c r="BS2" s="297"/>
      <c r="BT2" s="297"/>
      <c r="BU2" s="297"/>
      <c r="BV2" s="297"/>
      <c r="BW2" s="297"/>
      <c r="BX2" s="297"/>
      <c r="BY2" s="297"/>
      <c r="BZ2" s="297"/>
      <c r="CA2" s="297"/>
      <c r="CB2" s="297"/>
      <c r="CC2" s="297"/>
      <c r="CD2" s="297"/>
      <c r="CE2" s="297"/>
      <c r="CF2" s="297"/>
      <c r="CG2" s="297"/>
      <c r="CH2" s="297"/>
      <c r="CI2" s="297"/>
      <c r="CJ2" s="297"/>
      <c r="CK2" s="297"/>
      <c r="CL2" s="297"/>
      <c r="CM2" s="297"/>
      <c r="CN2" s="297"/>
      <c r="CO2" s="296"/>
      <c r="CP2" s="296"/>
      <c r="CQ2" s="296"/>
      <c r="CR2" s="296"/>
      <c r="CS2" s="296"/>
      <c r="CT2" s="296"/>
      <c r="CU2" s="296"/>
      <c r="CV2" s="296"/>
      <c r="CW2" s="296"/>
      <c r="CX2" s="296"/>
      <c r="CY2" s="296"/>
      <c r="CZ2" s="296"/>
      <c r="DA2" s="296"/>
      <c r="DB2" s="296"/>
      <c r="DC2" s="296"/>
      <c r="DD2" s="296"/>
      <c r="DE2" s="296"/>
      <c r="DF2" s="296"/>
      <c r="DG2" s="296"/>
      <c r="DH2" s="296"/>
      <c r="DI2" s="296"/>
      <c r="DJ2" s="296"/>
      <c r="DK2" s="296"/>
      <c r="DL2" s="296"/>
      <c r="DM2" s="296"/>
      <c r="DN2" s="296"/>
      <c r="DO2" s="296"/>
      <c r="DP2" s="296"/>
      <c r="DQ2" s="296"/>
      <c r="DR2" s="296"/>
      <c r="DS2" s="296"/>
      <c r="DT2" s="296"/>
      <c r="DU2" s="296"/>
      <c r="DV2" s="296"/>
      <c r="DW2" s="296"/>
      <c r="DX2" s="296"/>
      <c r="DY2" s="296"/>
      <c r="DZ2" s="296"/>
      <c r="EA2" s="296"/>
      <c r="EB2" s="296"/>
      <c r="EC2" s="296"/>
      <c r="ED2" s="296"/>
      <c r="EE2" s="296"/>
      <c r="EF2" s="296"/>
      <c r="EG2" s="296"/>
      <c r="EH2" s="296"/>
      <c r="EI2" s="296"/>
      <c r="EJ2" s="296"/>
      <c r="EK2" s="296"/>
      <c r="EL2" s="296"/>
      <c r="EM2" s="296"/>
      <c r="EN2" s="296"/>
      <c r="EO2" s="296"/>
      <c r="EP2" s="296"/>
      <c r="EQ2" s="296"/>
      <c r="ER2" s="296"/>
      <c r="ES2" s="296"/>
      <c r="ET2" s="296"/>
      <c r="EU2" s="296"/>
      <c r="EV2" s="296"/>
      <c r="EW2" s="296"/>
      <c r="EX2" s="296"/>
      <c r="EY2" s="296"/>
      <c r="EZ2" s="296"/>
      <c r="FA2" s="296"/>
      <c r="FB2" s="296"/>
      <c r="FC2" s="296"/>
      <c r="FD2" s="296"/>
      <c r="FE2" s="296"/>
      <c r="FF2" s="296"/>
      <c r="FG2" s="296"/>
      <c r="FH2" s="296"/>
      <c r="FI2" s="296"/>
      <c r="FJ2" s="296"/>
      <c r="FK2" s="296"/>
      <c r="FL2" s="296"/>
      <c r="FM2" s="296"/>
      <c r="FN2" s="296"/>
      <c r="FO2" s="296"/>
      <c r="FP2" s="296"/>
      <c r="FQ2" s="296"/>
      <c r="FR2" s="296"/>
      <c r="FS2" s="296"/>
      <c r="FT2" s="296"/>
    </row>
    <row r="3" spans="1:167" ht="4.5" customHeight="1">
      <c r="A3" s="294"/>
      <c r="B3" s="294"/>
      <c r="C3" s="293"/>
      <c r="D3" s="293"/>
      <c r="E3" s="293"/>
      <c r="F3" s="292"/>
      <c r="G3" s="292"/>
      <c r="H3" s="292"/>
      <c r="I3" s="292"/>
      <c r="J3" s="291"/>
      <c r="K3" s="291"/>
      <c r="L3" s="290"/>
      <c r="M3" s="290"/>
      <c r="N3" s="290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  <c r="AM3" s="289"/>
      <c r="AN3" s="289"/>
      <c r="AO3" s="289"/>
      <c r="AP3" s="289"/>
      <c r="AQ3" s="289"/>
      <c r="AR3" s="289"/>
      <c r="AS3" s="289"/>
      <c r="AT3" s="289"/>
      <c r="AU3" s="289"/>
      <c r="AV3" s="289"/>
      <c r="AW3" s="289"/>
      <c r="AX3" s="289"/>
      <c r="AY3" s="289"/>
      <c r="AZ3" s="289"/>
      <c r="BA3" s="289"/>
      <c r="BB3" s="289"/>
      <c r="BC3" s="289"/>
      <c r="BD3" s="289"/>
      <c r="BE3" s="289"/>
      <c r="BF3" s="289"/>
      <c r="BG3" s="289"/>
      <c r="BH3" s="289"/>
      <c r="BI3" s="289"/>
      <c r="BJ3" s="289"/>
      <c r="BK3" s="289"/>
      <c r="BL3" s="289"/>
      <c r="BM3" s="289"/>
      <c r="BN3" s="289"/>
      <c r="BO3" s="289"/>
      <c r="BP3" s="289"/>
      <c r="BQ3" s="289"/>
      <c r="BR3" s="289"/>
      <c r="BS3" s="289"/>
      <c r="BT3" s="289"/>
      <c r="BU3" s="289"/>
      <c r="BV3" s="289"/>
      <c r="BW3" s="289"/>
      <c r="BX3" s="289"/>
      <c r="BY3" s="289"/>
      <c r="BZ3" s="289"/>
      <c r="CA3" s="289"/>
      <c r="CB3" s="289"/>
      <c r="CC3" s="289"/>
      <c r="CD3" s="289"/>
      <c r="CE3" s="289"/>
      <c r="CF3" s="288"/>
      <c r="CG3" s="288"/>
      <c r="CH3" s="288"/>
      <c r="CI3" s="288"/>
      <c r="CJ3" s="288"/>
      <c r="CK3" s="288"/>
      <c r="CL3" s="288"/>
      <c r="CM3" s="288"/>
      <c r="CN3" s="288"/>
      <c r="CO3" s="288"/>
      <c r="CP3" s="288"/>
      <c r="CQ3" s="288"/>
      <c r="CR3" s="288"/>
      <c r="CS3" s="288"/>
      <c r="CT3" s="288"/>
      <c r="CU3" s="288"/>
      <c r="CV3" s="288"/>
      <c r="CW3" s="288"/>
      <c r="CX3" s="288"/>
      <c r="CY3" s="288"/>
      <c r="CZ3" s="288"/>
      <c r="DA3" s="288"/>
      <c r="DB3" s="288"/>
      <c r="DC3" s="288"/>
      <c r="DD3" s="288"/>
      <c r="DE3" s="288"/>
      <c r="DF3" s="288"/>
      <c r="DG3" s="288"/>
      <c r="DH3" s="288"/>
      <c r="DI3" s="288"/>
      <c r="DJ3" s="288"/>
      <c r="DK3" s="288"/>
      <c r="DL3" s="288"/>
      <c r="DM3" s="288"/>
      <c r="DN3" s="288"/>
      <c r="DO3" s="288"/>
      <c r="DP3" s="288"/>
      <c r="DQ3" s="288"/>
      <c r="DR3" s="288"/>
      <c r="DS3" s="288"/>
      <c r="DT3" s="288"/>
      <c r="DU3" s="288"/>
      <c r="DV3" s="288"/>
      <c r="DW3" s="288"/>
      <c r="DX3" s="288"/>
      <c r="DY3" s="288"/>
      <c r="DZ3" s="288"/>
      <c r="EA3" s="288"/>
      <c r="EB3" s="288"/>
      <c r="EC3" s="288"/>
      <c r="ED3" s="288"/>
      <c r="EE3" s="288"/>
      <c r="EF3" s="288"/>
      <c r="EG3" s="288"/>
      <c r="EH3" s="288"/>
      <c r="EI3" s="288"/>
      <c r="EJ3" s="288"/>
      <c r="EK3" s="288"/>
      <c r="EL3" s="288"/>
      <c r="EM3" s="288"/>
      <c r="EN3" s="288"/>
      <c r="EO3" s="288"/>
      <c r="EP3" s="288"/>
      <c r="EQ3" s="288"/>
      <c r="ER3" s="288"/>
      <c r="ES3" s="288"/>
      <c r="ET3" s="288"/>
      <c r="EU3" s="288"/>
      <c r="EV3" s="288"/>
      <c r="EW3" s="288"/>
      <c r="EX3" s="288"/>
      <c r="EY3" s="288"/>
      <c r="EZ3" s="288"/>
      <c r="FA3" s="288"/>
      <c r="FB3" s="288"/>
      <c r="FC3" s="288"/>
      <c r="FD3" s="288"/>
      <c r="FE3" s="288"/>
      <c r="FF3" s="288"/>
      <c r="FG3" s="288"/>
      <c r="FH3" s="288"/>
      <c r="FI3" s="288"/>
      <c r="FJ3" s="288"/>
      <c r="FK3" s="288"/>
    </row>
    <row r="4" spans="1:167" s="278" customFormat="1" ht="45" customHeight="1">
      <c r="A4" s="287" t="s">
        <v>87</v>
      </c>
      <c r="B4" s="286"/>
      <c r="C4" s="285" t="s">
        <v>242</v>
      </c>
      <c r="D4" s="285" t="s">
        <v>241</v>
      </c>
      <c r="E4" s="285" t="s">
        <v>240</v>
      </c>
      <c r="F4" s="283" t="s">
        <v>239</v>
      </c>
      <c r="G4" s="284" t="s">
        <v>238</v>
      </c>
      <c r="H4" s="284" t="s">
        <v>237</v>
      </c>
      <c r="I4" s="283" t="s">
        <v>236</v>
      </c>
      <c r="J4" s="282"/>
      <c r="K4" s="281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0"/>
      <c r="BC4" s="280"/>
      <c r="BD4" s="280"/>
      <c r="BE4" s="280"/>
      <c r="BF4" s="280"/>
      <c r="BG4" s="280"/>
      <c r="BH4" s="280"/>
      <c r="BI4" s="280"/>
      <c r="BJ4" s="280"/>
      <c r="BK4" s="280"/>
      <c r="BL4" s="280"/>
      <c r="BM4" s="280"/>
      <c r="BN4" s="280"/>
      <c r="BO4" s="280"/>
      <c r="BP4" s="280"/>
      <c r="BQ4" s="280"/>
      <c r="BR4" s="280"/>
      <c r="BS4" s="280"/>
      <c r="BT4" s="280"/>
      <c r="BU4" s="280"/>
      <c r="BV4" s="280"/>
      <c r="BW4" s="280"/>
      <c r="BX4" s="280"/>
      <c r="BY4" s="280"/>
      <c r="BZ4" s="280"/>
      <c r="CA4" s="280"/>
      <c r="CB4" s="280"/>
      <c r="CC4" s="280"/>
      <c r="CD4" s="280"/>
      <c r="CE4" s="280"/>
      <c r="CF4" s="279"/>
      <c r="CG4" s="279"/>
      <c r="CH4" s="279"/>
      <c r="CI4" s="279"/>
      <c r="CJ4" s="279"/>
      <c r="CK4" s="279"/>
      <c r="CL4" s="279"/>
      <c r="CM4" s="279"/>
      <c r="CN4" s="279"/>
      <c r="CO4" s="279"/>
      <c r="CP4" s="279"/>
      <c r="CQ4" s="279"/>
      <c r="CR4" s="279"/>
      <c r="CS4" s="279"/>
      <c r="CT4" s="279"/>
      <c r="CU4" s="279"/>
      <c r="CV4" s="279"/>
      <c r="CW4" s="279"/>
      <c r="CX4" s="279"/>
      <c r="CY4" s="279"/>
      <c r="CZ4" s="279"/>
      <c r="DA4" s="279"/>
      <c r="DB4" s="279"/>
      <c r="DC4" s="279"/>
      <c r="DD4" s="279"/>
      <c r="DE4" s="279"/>
      <c r="DF4" s="279"/>
      <c r="DG4" s="279"/>
      <c r="DH4" s="279"/>
      <c r="DI4" s="279"/>
      <c r="DJ4" s="279"/>
      <c r="DK4" s="279"/>
      <c r="DL4" s="279"/>
      <c r="DM4" s="279"/>
      <c r="DN4" s="279"/>
      <c r="DO4" s="279"/>
      <c r="DP4" s="279"/>
      <c r="DQ4" s="279"/>
      <c r="DR4" s="279"/>
      <c r="DS4" s="279"/>
      <c r="DT4" s="279"/>
      <c r="DU4" s="279"/>
      <c r="DV4" s="279"/>
      <c r="DW4" s="279"/>
      <c r="DX4" s="279"/>
      <c r="DY4" s="279"/>
      <c r="DZ4" s="279"/>
      <c r="EA4" s="279"/>
      <c r="EB4" s="279"/>
      <c r="EC4" s="279"/>
      <c r="ED4" s="279"/>
      <c r="EE4" s="279"/>
      <c r="EF4" s="279"/>
      <c r="EG4" s="279"/>
      <c r="EH4" s="279"/>
      <c r="EI4" s="279"/>
      <c r="EJ4" s="279"/>
      <c r="EK4" s="279"/>
      <c r="EL4" s="279"/>
      <c r="EM4" s="279"/>
      <c r="EN4" s="279"/>
      <c r="EO4" s="279"/>
      <c r="EP4" s="279"/>
      <c r="EQ4" s="279"/>
      <c r="ER4" s="279"/>
      <c r="ES4" s="279"/>
      <c r="ET4" s="279"/>
      <c r="EU4" s="279"/>
      <c r="EV4" s="279"/>
      <c r="EW4" s="279"/>
      <c r="EX4" s="279"/>
      <c r="EY4" s="279"/>
      <c r="EZ4" s="279"/>
      <c r="FA4" s="279"/>
      <c r="FB4" s="279"/>
      <c r="FC4" s="279"/>
      <c r="FD4" s="279"/>
      <c r="FE4" s="279"/>
      <c r="FF4" s="279"/>
      <c r="FG4" s="279"/>
      <c r="FH4" s="279"/>
      <c r="FI4" s="279"/>
      <c r="FJ4" s="279"/>
      <c r="FK4" s="279"/>
    </row>
    <row r="5" spans="1:83" s="196" customFormat="1" ht="13.5">
      <c r="A5" s="273">
        <v>2012</v>
      </c>
      <c r="B5" s="236"/>
      <c r="C5" s="276">
        <v>532.1965925315857</v>
      </c>
      <c r="D5" s="276">
        <v>386.5416755277101</v>
      </c>
      <c r="E5" s="276">
        <v>3.6841490710600002</v>
      </c>
      <c r="F5" s="275">
        <v>382.8575264566501</v>
      </c>
      <c r="G5" s="275">
        <v>145.6549170038756</v>
      </c>
      <c r="H5" s="275">
        <v>91.2855775325981</v>
      </c>
      <c r="I5" s="275">
        <v>54.3693394712775</v>
      </c>
      <c r="J5" s="268"/>
      <c r="K5" s="277">
        <v>2012</v>
      </c>
      <c r="L5" s="197"/>
      <c r="M5" s="197"/>
      <c r="N5" s="266"/>
      <c r="O5" s="222"/>
      <c r="P5" s="222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197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  <c r="BW5" s="197"/>
      <c r="BX5" s="197"/>
      <c r="BY5" s="197"/>
      <c r="BZ5" s="197"/>
      <c r="CA5" s="197"/>
      <c r="CB5" s="197"/>
      <c r="CC5" s="197"/>
      <c r="CD5" s="197"/>
      <c r="CE5" s="197"/>
    </row>
    <row r="6" spans="1:83" s="196" customFormat="1" ht="13.5">
      <c r="A6" s="273">
        <v>2013</v>
      </c>
      <c r="B6" s="236"/>
      <c r="C6" s="276">
        <v>585.8373549609639</v>
      </c>
      <c r="D6" s="276">
        <v>403.00695357811</v>
      </c>
      <c r="E6" s="276">
        <v>0</v>
      </c>
      <c r="F6" s="275">
        <v>403.00695357811</v>
      </c>
      <c r="G6" s="275">
        <v>182.830401382854</v>
      </c>
      <c r="H6" s="275">
        <v>118.781538002586</v>
      </c>
      <c r="I6" s="275">
        <v>64.048863380268</v>
      </c>
      <c r="J6" s="268"/>
      <c r="K6" s="274">
        <v>2013</v>
      </c>
      <c r="L6" s="197"/>
      <c r="M6" s="197"/>
      <c r="N6" s="266"/>
      <c r="O6" s="222"/>
      <c r="P6" s="222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</row>
    <row r="7" spans="1:83" s="196" customFormat="1" ht="13.5" hidden="1">
      <c r="A7" s="273"/>
      <c r="B7" s="236"/>
      <c r="C7" s="272"/>
      <c r="D7" s="272"/>
      <c r="E7" s="272"/>
      <c r="F7" s="271"/>
      <c r="G7" s="270"/>
      <c r="H7" s="270"/>
      <c r="I7" s="269"/>
      <c r="J7" s="268"/>
      <c r="K7" s="267"/>
      <c r="L7" s="197"/>
      <c r="M7" s="197"/>
      <c r="N7" s="266"/>
      <c r="O7" s="222"/>
      <c r="P7" s="222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197"/>
    </row>
    <row r="8" spans="1:83" s="196" customFormat="1" ht="13.5">
      <c r="A8" s="273">
        <v>2014</v>
      </c>
      <c r="B8" s="236"/>
      <c r="C8" s="272"/>
      <c r="D8" s="272"/>
      <c r="E8" s="272"/>
      <c r="F8" s="271"/>
      <c r="G8" s="270"/>
      <c r="H8" s="270"/>
      <c r="I8" s="269"/>
      <c r="J8" s="453"/>
      <c r="K8" s="267">
        <v>2014</v>
      </c>
      <c r="L8" s="197"/>
      <c r="M8" s="197"/>
      <c r="N8" s="266"/>
      <c r="O8" s="222"/>
      <c r="P8" s="222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/>
    </row>
    <row r="9" spans="1:234" s="221" customFormat="1" ht="13.5">
      <c r="A9" s="265"/>
      <c r="B9" s="264" t="s">
        <v>15</v>
      </c>
      <c r="C9" s="263"/>
      <c r="D9" s="263"/>
      <c r="E9" s="263"/>
      <c r="F9" s="262"/>
      <c r="G9" s="261"/>
      <c r="H9" s="261"/>
      <c r="I9" s="260"/>
      <c r="J9" s="452" t="s">
        <v>115</v>
      </c>
      <c r="K9" s="452"/>
      <c r="L9" s="222"/>
      <c r="M9" s="222"/>
      <c r="N9" s="253"/>
      <c r="O9" s="253"/>
      <c r="P9" s="253"/>
      <c r="Q9" s="253"/>
      <c r="R9" s="254"/>
      <c r="S9" s="253"/>
      <c r="T9" s="253"/>
      <c r="U9" s="253"/>
      <c r="V9" s="253"/>
      <c r="W9" s="253"/>
      <c r="X9" s="254"/>
      <c r="Y9" s="253"/>
      <c r="Z9" s="253"/>
      <c r="AA9" s="253"/>
      <c r="AB9" s="253"/>
      <c r="AC9" s="254"/>
      <c r="AD9" s="253"/>
      <c r="AE9" s="253"/>
      <c r="AF9" s="259"/>
      <c r="AG9" s="258"/>
      <c r="AH9" s="258"/>
      <c r="AI9" s="258"/>
      <c r="AJ9" s="258"/>
      <c r="AK9" s="257"/>
      <c r="AL9" s="256"/>
      <c r="AM9" s="255"/>
      <c r="AN9" s="254"/>
      <c r="AO9" s="253"/>
      <c r="AP9" s="253"/>
      <c r="AQ9" s="254"/>
      <c r="AR9" s="253"/>
      <c r="AS9" s="253"/>
      <c r="AT9" s="253"/>
      <c r="AU9" s="253"/>
      <c r="AV9" s="254"/>
      <c r="AW9" s="253"/>
      <c r="AX9" s="253"/>
      <c r="AY9" s="253"/>
      <c r="AZ9" s="253"/>
      <c r="BA9" s="253"/>
      <c r="BB9" s="254"/>
      <c r="BC9" s="253"/>
      <c r="BD9" s="253"/>
      <c r="BE9" s="253"/>
      <c r="BF9" s="253"/>
      <c r="BG9" s="254"/>
      <c r="BH9" s="253"/>
      <c r="BI9" s="253"/>
      <c r="BJ9" s="259"/>
      <c r="BK9" s="258"/>
      <c r="BL9" s="258"/>
      <c r="BM9" s="258"/>
      <c r="BN9" s="258"/>
      <c r="BO9" s="257"/>
      <c r="BP9" s="256"/>
      <c r="BQ9" s="255"/>
      <c r="BR9" s="254"/>
      <c r="BS9" s="253"/>
      <c r="BT9" s="253"/>
      <c r="BU9" s="254"/>
      <c r="BV9" s="253"/>
      <c r="BW9" s="253"/>
      <c r="BX9" s="253"/>
      <c r="BY9" s="253"/>
      <c r="BZ9" s="254"/>
      <c r="CA9" s="253"/>
      <c r="CB9" s="253"/>
      <c r="CC9" s="253"/>
      <c r="CD9" s="253"/>
      <c r="CE9" s="253"/>
      <c r="CF9" s="246"/>
      <c r="CG9" s="247"/>
      <c r="CH9" s="247"/>
      <c r="CI9" s="247"/>
      <c r="CJ9" s="247"/>
      <c r="CK9" s="246"/>
      <c r="CL9" s="247"/>
      <c r="CM9" s="247"/>
      <c r="CN9" s="252"/>
      <c r="CO9" s="251"/>
      <c r="CP9" s="251"/>
      <c r="CQ9" s="251"/>
      <c r="CR9" s="251"/>
      <c r="CS9" s="250"/>
      <c r="CT9" s="249"/>
      <c r="CU9" s="248"/>
      <c r="CV9" s="246"/>
      <c r="CW9" s="247"/>
      <c r="CX9" s="247"/>
      <c r="CY9" s="246"/>
      <c r="CZ9" s="247"/>
      <c r="DA9" s="247"/>
      <c r="DB9" s="247"/>
      <c r="DC9" s="247"/>
      <c r="DD9" s="246"/>
      <c r="DE9" s="247"/>
      <c r="DF9" s="247"/>
      <c r="DG9" s="247"/>
      <c r="DH9" s="247"/>
      <c r="DI9" s="247"/>
      <c r="DJ9" s="246"/>
      <c r="DK9" s="247"/>
      <c r="DL9" s="247"/>
      <c r="DM9" s="247"/>
      <c r="DN9" s="247"/>
      <c r="DO9" s="246"/>
      <c r="DP9" s="247"/>
      <c r="DQ9" s="247"/>
      <c r="DR9" s="252"/>
      <c r="DS9" s="251"/>
      <c r="DT9" s="251"/>
      <c r="DU9" s="251"/>
      <c r="DV9" s="251"/>
      <c r="DW9" s="250"/>
      <c r="DX9" s="249"/>
      <c r="DY9" s="248"/>
      <c r="DZ9" s="246"/>
      <c r="EA9" s="247"/>
      <c r="EB9" s="247"/>
      <c r="EC9" s="246"/>
      <c r="ED9" s="247"/>
      <c r="EE9" s="247"/>
      <c r="EF9" s="247"/>
      <c r="EG9" s="247"/>
      <c r="EH9" s="246"/>
      <c r="EI9" s="247"/>
      <c r="EJ9" s="247"/>
      <c r="EK9" s="247"/>
      <c r="EL9" s="247"/>
      <c r="EM9" s="247"/>
      <c r="EN9" s="246"/>
      <c r="EO9" s="247"/>
      <c r="EP9" s="247"/>
      <c r="EQ9" s="247"/>
      <c r="ER9" s="247"/>
      <c r="ES9" s="246"/>
      <c r="ET9" s="247"/>
      <c r="EU9" s="247"/>
      <c r="EV9" s="252"/>
      <c r="EW9" s="251"/>
      <c r="EX9" s="251"/>
      <c r="EY9" s="251"/>
      <c r="EZ9" s="251"/>
      <c r="FA9" s="250"/>
      <c r="FB9" s="249"/>
      <c r="FC9" s="248"/>
      <c r="FD9" s="246"/>
      <c r="FE9" s="247"/>
      <c r="FF9" s="247"/>
      <c r="FG9" s="246"/>
      <c r="FH9" s="247"/>
      <c r="FI9" s="247"/>
      <c r="FJ9" s="247"/>
      <c r="FK9" s="247"/>
      <c r="FL9" s="246"/>
      <c r="FM9" s="247"/>
      <c r="FN9" s="247"/>
      <c r="FO9" s="247"/>
      <c r="FP9" s="247"/>
      <c r="FQ9" s="247"/>
      <c r="FR9" s="246"/>
      <c r="FS9" s="247"/>
      <c r="FT9" s="247"/>
      <c r="FU9" s="247"/>
      <c r="FV9" s="247"/>
      <c r="FW9" s="246"/>
      <c r="FX9" s="247"/>
      <c r="FY9" s="247"/>
      <c r="FZ9" s="252"/>
      <c r="GA9" s="251"/>
      <c r="GB9" s="251"/>
      <c r="GC9" s="251"/>
      <c r="GD9" s="251"/>
      <c r="GE9" s="250"/>
      <c r="GF9" s="249"/>
      <c r="GG9" s="248"/>
      <c r="GH9" s="246"/>
      <c r="GI9" s="247"/>
      <c r="GJ9" s="247"/>
      <c r="GK9" s="246"/>
      <c r="GL9" s="247"/>
      <c r="GM9" s="247"/>
      <c r="GN9" s="247"/>
      <c r="GO9" s="247"/>
      <c r="GP9" s="246"/>
      <c r="GQ9" s="247"/>
      <c r="GR9" s="247"/>
      <c r="GS9" s="247"/>
      <c r="GT9" s="247"/>
      <c r="GU9" s="247"/>
      <c r="GV9" s="246"/>
      <c r="GW9" s="247"/>
      <c r="GX9" s="247"/>
      <c r="GY9" s="247"/>
      <c r="GZ9" s="247"/>
      <c r="HA9" s="246"/>
      <c r="HB9" s="247"/>
      <c r="HC9" s="247"/>
      <c r="HD9" s="252"/>
      <c r="HE9" s="251"/>
      <c r="HF9" s="251"/>
      <c r="HG9" s="251"/>
      <c r="HH9" s="251"/>
      <c r="HI9" s="250"/>
      <c r="HJ9" s="249"/>
      <c r="HK9" s="248"/>
      <c r="HL9" s="246"/>
      <c r="HM9" s="247"/>
      <c r="HN9" s="247"/>
      <c r="HO9" s="246"/>
      <c r="HP9" s="247"/>
      <c r="HQ9" s="247"/>
      <c r="HR9" s="247"/>
      <c r="HS9" s="247"/>
      <c r="HT9" s="246"/>
      <c r="HU9" s="247"/>
      <c r="HV9" s="247"/>
      <c r="HW9" s="247"/>
      <c r="HX9" s="247"/>
      <c r="HY9" s="247"/>
      <c r="HZ9" s="246"/>
    </row>
    <row r="10" spans="1:83" s="221" customFormat="1" ht="15.75" customHeight="1">
      <c r="A10" s="236"/>
      <c r="B10" s="235"/>
      <c r="C10" s="234"/>
      <c r="D10" s="158"/>
      <c r="E10" s="158"/>
      <c r="F10" s="158"/>
      <c r="G10" s="232"/>
      <c r="H10" s="232"/>
      <c r="I10" s="232"/>
      <c r="J10" s="231"/>
      <c r="K10" s="230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</row>
    <row r="11" spans="1:83" s="221" customFormat="1" ht="15.75" customHeight="1">
      <c r="A11" s="236">
        <v>2012</v>
      </c>
      <c r="B11" s="235" t="s">
        <v>75</v>
      </c>
      <c r="C11" s="241">
        <v>514.9424055866828</v>
      </c>
      <c r="D11" s="239">
        <v>372.1907088751298</v>
      </c>
      <c r="E11" s="239">
        <v>0</v>
      </c>
      <c r="F11" s="239">
        <v>372.1907088751298</v>
      </c>
      <c r="G11" s="239">
        <v>142.751696711553</v>
      </c>
      <c r="H11" s="239">
        <v>84.09607867471986</v>
      </c>
      <c r="I11" s="239">
        <v>58.65561803683315</v>
      </c>
      <c r="J11" s="231" t="s">
        <v>116</v>
      </c>
      <c r="K11" s="242">
        <v>2012</v>
      </c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</row>
    <row r="12" spans="1:83" s="221" customFormat="1" ht="15.75" customHeight="1">
      <c r="A12" s="236"/>
      <c r="B12" s="235" t="s">
        <v>76</v>
      </c>
      <c r="C12" s="241">
        <v>518.5289746581614</v>
      </c>
      <c r="D12" s="239">
        <v>377.00239338055985</v>
      </c>
      <c r="E12" s="239">
        <v>0</v>
      </c>
      <c r="F12" s="239">
        <v>377.00239338055985</v>
      </c>
      <c r="G12" s="239">
        <v>141.52658127760145</v>
      </c>
      <c r="H12" s="239">
        <v>84.47931064267279</v>
      </c>
      <c r="I12" s="239">
        <v>57.04727063492868</v>
      </c>
      <c r="J12" s="231" t="s">
        <v>117</v>
      </c>
      <c r="K12" s="230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</row>
    <row r="13" spans="1:83" s="221" customFormat="1" ht="15.75" customHeight="1">
      <c r="A13" s="236"/>
      <c r="B13" s="235" t="s">
        <v>77</v>
      </c>
      <c r="C13" s="241">
        <v>519.9900186419725</v>
      </c>
      <c r="D13" s="239">
        <v>375.18676841774</v>
      </c>
      <c r="E13" s="239">
        <v>0</v>
      </c>
      <c r="F13" s="239">
        <v>375.18676841774</v>
      </c>
      <c r="G13" s="239">
        <v>144.80325022423244</v>
      </c>
      <c r="H13" s="239">
        <v>87.40490149615879</v>
      </c>
      <c r="I13" s="239">
        <v>57.398348728073664</v>
      </c>
      <c r="J13" s="231" t="s">
        <v>118</v>
      </c>
      <c r="K13" s="230"/>
      <c r="L13" s="222"/>
      <c r="M13" s="245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</row>
    <row r="14" spans="1:83" s="221" customFormat="1" ht="15.75" customHeight="1">
      <c r="A14" s="236"/>
      <c r="B14" s="235" t="s">
        <v>78</v>
      </c>
      <c r="C14" s="241">
        <v>517.2468077584788</v>
      </c>
      <c r="D14" s="239">
        <v>374.73209991938967</v>
      </c>
      <c r="E14" s="239">
        <v>0.9328963177099999</v>
      </c>
      <c r="F14" s="239">
        <v>373.79920360167966</v>
      </c>
      <c r="G14" s="239">
        <v>142.51470783908906</v>
      </c>
      <c r="H14" s="239">
        <v>86.37428725049932</v>
      </c>
      <c r="I14" s="239">
        <v>56.140420588589734</v>
      </c>
      <c r="J14" s="231" t="s">
        <v>119</v>
      </c>
      <c r="K14" s="230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2"/>
      <c r="CD14" s="222"/>
      <c r="CE14" s="222"/>
    </row>
    <row r="15" spans="1:83" s="221" customFormat="1" ht="15.75" customHeight="1">
      <c r="A15" s="236"/>
      <c r="B15" s="235" t="s">
        <v>79</v>
      </c>
      <c r="C15" s="241">
        <v>520.7946289195489</v>
      </c>
      <c r="D15" s="239">
        <v>375.88876371538964</v>
      </c>
      <c r="E15" s="239">
        <v>0.93289631771</v>
      </c>
      <c r="F15" s="239">
        <v>374.95586739767964</v>
      </c>
      <c r="G15" s="239">
        <v>144.90586520415923</v>
      </c>
      <c r="H15" s="239">
        <v>89.24333341608771</v>
      </c>
      <c r="I15" s="239">
        <v>55.66253178807151</v>
      </c>
      <c r="J15" s="231" t="s">
        <v>120</v>
      </c>
      <c r="K15" s="230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2"/>
      <c r="CD15" s="222"/>
      <c r="CE15" s="222"/>
    </row>
    <row r="16" spans="1:83" s="221" customFormat="1" ht="15.75" customHeight="1">
      <c r="A16" s="236"/>
      <c r="B16" s="235" t="s">
        <v>80</v>
      </c>
      <c r="C16" s="241">
        <v>523.6449137066292</v>
      </c>
      <c r="D16" s="239">
        <v>377.71584336438957</v>
      </c>
      <c r="E16" s="239">
        <v>0.9328963177100001</v>
      </c>
      <c r="F16" s="239">
        <v>376.78294704667957</v>
      </c>
      <c r="G16" s="239">
        <v>145.92907034223964</v>
      </c>
      <c r="H16" s="239">
        <v>90.03153275710767</v>
      </c>
      <c r="I16" s="239">
        <v>55.89753758513196</v>
      </c>
      <c r="J16" s="231" t="s">
        <v>244</v>
      </c>
      <c r="K16" s="230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  <c r="CD16" s="222"/>
      <c r="CE16" s="222"/>
    </row>
    <row r="17" spans="1:83" s="221" customFormat="1" ht="15.75" customHeight="1">
      <c r="A17" s="236"/>
      <c r="B17" s="235" t="s">
        <v>81</v>
      </c>
      <c r="C17" s="241">
        <v>524.5848526073275</v>
      </c>
      <c r="D17" s="239">
        <v>382.1267</v>
      </c>
      <c r="E17" s="239">
        <v>0.9329</v>
      </c>
      <c r="F17" s="239">
        <v>381.1938</v>
      </c>
      <c r="G17" s="239">
        <v>142.45815260732755</v>
      </c>
      <c r="H17" s="239">
        <v>87.21342500897168</v>
      </c>
      <c r="I17" s="239">
        <v>55.244727598355865</v>
      </c>
      <c r="J17" s="231" t="s">
        <v>191</v>
      </c>
      <c r="K17" s="230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  <c r="CB17" s="222"/>
      <c r="CC17" s="222"/>
      <c r="CD17" s="222"/>
      <c r="CE17" s="222"/>
    </row>
    <row r="18" spans="1:83" s="221" customFormat="1" ht="15.75" customHeight="1">
      <c r="A18" s="236"/>
      <c r="B18" s="235" t="s">
        <v>82</v>
      </c>
      <c r="C18" s="241">
        <v>528.0876304735343</v>
      </c>
      <c r="D18" s="239">
        <v>384.8895093349795</v>
      </c>
      <c r="E18" s="239">
        <v>0.9328963177100001</v>
      </c>
      <c r="F18" s="239">
        <v>383.9566130172695</v>
      </c>
      <c r="G18" s="239">
        <v>143.1981211385549</v>
      </c>
      <c r="H18" s="239">
        <v>87.81274814301784</v>
      </c>
      <c r="I18" s="239">
        <v>55.385372995537075</v>
      </c>
      <c r="J18" s="231" t="s">
        <v>122</v>
      </c>
      <c r="K18" s="230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  <c r="CC18" s="222"/>
      <c r="CD18" s="222"/>
      <c r="CE18" s="222"/>
    </row>
    <row r="19" spans="1:83" s="221" customFormat="1" ht="15.75" customHeight="1">
      <c r="A19" s="236"/>
      <c r="B19" s="235" t="s">
        <v>83</v>
      </c>
      <c r="C19" s="241">
        <v>533.1983066306191</v>
      </c>
      <c r="D19" s="239">
        <v>387.6745408854596</v>
      </c>
      <c r="E19" s="239">
        <v>2.31360959619</v>
      </c>
      <c r="F19" s="240">
        <v>385.36093128926956</v>
      </c>
      <c r="G19" s="239">
        <v>145.52376574515955</v>
      </c>
      <c r="H19" s="239">
        <v>89.92511337696035</v>
      </c>
      <c r="I19" s="239">
        <v>55.5986523681992</v>
      </c>
      <c r="J19" s="231" t="s">
        <v>123</v>
      </c>
      <c r="K19" s="230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22"/>
      <c r="BS19" s="222"/>
      <c r="BT19" s="222"/>
      <c r="BU19" s="222"/>
      <c r="BV19" s="222"/>
      <c r="BW19" s="222"/>
      <c r="BX19" s="222"/>
      <c r="BY19" s="222"/>
      <c r="BZ19" s="222"/>
      <c r="CA19" s="222"/>
      <c r="CB19" s="222"/>
      <c r="CC19" s="222"/>
      <c r="CD19" s="222"/>
      <c r="CE19" s="222"/>
    </row>
    <row r="20" spans="1:83" s="221" customFormat="1" ht="15.75" customHeight="1">
      <c r="A20" s="236"/>
      <c r="B20" s="235" t="s">
        <v>84</v>
      </c>
      <c r="C20" s="241">
        <v>536.9422973766577</v>
      </c>
      <c r="D20" s="239">
        <v>391.3498889054596</v>
      </c>
      <c r="E20" s="239">
        <v>2.31360959619</v>
      </c>
      <c r="F20" s="240">
        <v>389.03627930926956</v>
      </c>
      <c r="G20" s="239">
        <v>145.59240847119818</v>
      </c>
      <c r="H20" s="239">
        <v>90.20704747421357</v>
      </c>
      <c r="I20" s="239">
        <v>55.385360996984616</v>
      </c>
      <c r="J20" s="231" t="s">
        <v>124</v>
      </c>
      <c r="K20" s="230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2"/>
      <c r="BQ20" s="222"/>
      <c r="BR20" s="222"/>
      <c r="BS20" s="222"/>
      <c r="BT20" s="222"/>
      <c r="BU20" s="222"/>
      <c r="BV20" s="222"/>
      <c r="BW20" s="222"/>
      <c r="BX20" s="222"/>
      <c r="BY20" s="222"/>
      <c r="BZ20" s="222"/>
      <c r="CA20" s="222"/>
      <c r="CB20" s="222"/>
      <c r="CC20" s="222"/>
      <c r="CD20" s="222"/>
      <c r="CE20" s="222"/>
    </row>
    <row r="21" spans="1:83" s="221" customFormat="1" ht="15.75" customHeight="1">
      <c r="A21" s="236"/>
      <c r="B21" s="235" t="s">
        <v>85</v>
      </c>
      <c r="C21" s="241">
        <v>530.9246403458535</v>
      </c>
      <c r="D21" s="239">
        <v>387.75041161970984</v>
      </c>
      <c r="E21" s="239">
        <v>3.68414907106</v>
      </c>
      <c r="F21" s="240">
        <v>384.06626254864983</v>
      </c>
      <c r="G21" s="239">
        <v>143.17422872614364</v>
      </c>
      <c r="H21" s="239">
        <v>89.39054349658245</v>
      </c>
      <c r="I21" s="239">
        <v>53.783685229561186</v>
      </c>
      <c r="J21" s="231" t="s">
        <v>125</v>
      </c>
      <c r="K21" s="230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22"/>
      <c r="CB21" s="222"/>
      <c r="CC21" s="222"/>
      <c r="CD21" s="222"/>
      <c r="CE21" s="222"/>
    </row>
    <row r="22" spans="1:83" s="221" customFormat="1" ht="15.75" customHeight="1">
      <c r="A22" s="236"/>
      <c r="B22" s="235" t="s">
        <v>86</v>
      </c>
      <c r="C22" s="241">
        <v>532.1965925315857</v>
      </c>
      <c r="D22" s="239">
        <v>386.5416755277101</v>
      </c>
      <c r="E22" s="239">
        <v>3.6841490710600002</v>
      </c>
      <c r="F22" s="240">
        <v>382.8575264566501</v>
      </c>
      <c r="G22" s="239">
        <v>145.6549170038756</v>
      </c>
      <c r="H22" s="239">
        <v>91.2855775325981</v>
      </c>
      <c r="I22" s="239">
        <v>54.3693394712775</v>
      </c>
      <c r="J22" s="231" t="s">
        <v>126</v>
      </c>
      <c r="K22" s="230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2"/>
      <c r="CC22" s="222"/>
      <c r="CD22" s="222"/>
      <c r="CE22" s="222"/>
    </row>
    <row r="23" spans="1:83" s="221" customFormat="1" ht="15.75" customHeight="1">
      <c r="A23" s="236"/>
      <c r="B23" s="235"/>
      <c r="C23" s="234"/>
      <c r="D23" s="158"/>
      <c r="E23" s="158"/>
      <c r="F23" s="233"/>
      <c r="G23" s="232"/>
      <c r="H23" s="232"/>
      <c r="I23" s="232"/>
      <c r="J23" s="231"/>
      <c r="K23" s="230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22"/>
      <c r="CB23" s="222"/>
      <c r="CC23" s="222"/>
      <c r="CD23" s="222"/>
      <c r="CE23" s="222"/>
    </row>
    <row r="24" spans="1:83" s="221" customFormat="1" ht="15.75" customHeight="1">
      <c r="A24" s="236">
        <v>2013</v>
      </c>
      <c r="B24" s="235" t="s">
        <v>75</v>
      </c>
      <c r="C24" s="241">
        <v>533.2357072747662</v>
      </c>
      <c r="D24" s="239">
        <v>388.9442959904699</v>
      </c>
      <c r="E24" s="239">
        <v>3.68414907106</v>
      </c>
      <c r="F24" s="240">
        <v>385.2601469194099</v>
      </c>
      <c r="G24" s="239">
        <v>144.29141128429637</v>
      </c>
      <c r="H24" s="239">
        <v>90.50302748517056</v>
      </c>
      <c r="I24" s="239">
        <v>53.788383799125796</v>
      </c>
      <c r="J24" s="231" t="s">
        <v>116</v>
      </c>
      <c r="K24" s="242">
        <v>2013</v>
      </c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2"/>
      <c r="CA24" s="222"/>
      <c r="CB24" s="222"/>
      <c r="CC24" s="222"/>
      <c r="CD24" s="222"/>
      <c r="CE24" s="222"/>
    </row>
    <row r="25" spans="1:83" s="221" customFormat="1" ht="15.75" customHeight="1">
      <c r="A25" s="236"/>
      <c r="B25" s="235" t="s">
        <v>76</v>
      </c>
      <c r="C25" s="241">
        <v>536.5254134746048</v>
      </c>
      <c r="D25" s="239">
        <v>390.8265840801501</v>
      </c>
      <c r="E25" s="239">
        <v>3.684149071059999</v>
      </c>
      <c r="F25" s="240">
        <v>387.1424350090901</v>
      </c>
      <c r="G25" s="239">
        <v>145.69882939445455</v>
      </c>
      <c r="H25" s="239">
        <v>92.33399418528434</v>
      </c>
      <c r="I25" s="239">
        <v>53.3648352091702</v>
      </c>
      <c r="J25" s="231" t="s">
        <v>117</v>
      </c>
      <c r="K25" s="230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222"/>
      <c r="CB25" s="222"/>
      <c r="CC25" s="222"/>
      <c r="CD25" s="222"/>
      <c r="CE25" s="222"/>
    </row>
    <row r="26" spans="1:83" s="221" customFormat="1" ht="15.75" customHeight="1">
      <c r="A26" s="236"/>
      <c r="B26" s="235" t="s">
        <v>77</v>
      </c>
      <c r="C26" s="241">
        <v>538.0527842875565</v>
      </c>
      <c r="D26" s="239">
        <v>392.81415360059015</v>
      </c>
      <c r="E26" s="239">
        <v>2.7512527533499997</v>
      </c>
      <c r="F26" s="240">
        <v>390.06290084724014</v>
      </c>
      <c r="G26" s="239">
        <v>145.23863068696642</v>
      </c>
      <c r="H26" s="239">
        <v>92.06124954060542</v>
      </c>
      <c r="I26" s="239">
        <v>53.177381146361</v>
      </c>
      <c r="J26" s="231" t="s">
        <v>118</v>
      </c>
      <c r="K26" s="230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2"/>
      <c r="BS26" s="222"/>
      <c r="BT26" s="222"/>
      <c r="BU26" s="222"/>
      <c r="BV26" s="222"/>
      <c r="BW26" s="222"/>
      <c r="BX26" s="222"/>
      <c r="BY26" s="222"/>
      <c r="BZ26" s="222"/>
      <c r="CA26" s="222"/>
      <c r="CB26" s="222"/>
      <c r="CC26" s="222"/>
      <c r="CD26" s="222"/>
      <c r="CE26" s="222"/>
    </row>
    <row r="27" spans="1:83" s="221" customFormat="1" ht="15.75" customHeight="1">
      <c r="A27" s="236"/>
      <c r="B27" s="235" t="s">
        <v>78</v>
      </c>
      <c r="C27" s="241">
        <v>540.6052598977288</v>
      </c>
      <c r="D27" s="239">
        <v>393.58465906620006</v>
      </c>
      <c r="E27" s="239">
        <v>2.7512527533499993</v>
      </c>
      <c r="F27" s="240">
        <v>390.83340631285006</v>
      </c>
      <c r="G27" s="239">
        <v>147.02060083152872</v>
      </c>
      <c r="H27" s="239">
        <v>94.17510233242304</v>
      </c>
      <c r="I27" s="239">
        <v>52.8454984991057</v>
      </c>
      <c r="J27" s="231" t="s">
        <v>119</v>
      </c>
      <c r="K27" s="230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2"/>
      <c r="BL27" s="222"/>
      <c r="BM27" s="222"/>
      <c r="BN27" s="222"/>
      <c r="BO27" s="222"/>
      <c r="BP27" s="222"/>
      <c r="BQ27" s="222"/>
      <c r="BR27" s="222"/>
      <c r="BS27" s="222"/>
      <c r="BT27" s="222"/>
      <c r="BU27" s="222"/>
      <c r="BV27" s="222"/>
      <c r="BW27" s="222"/>
      <c r="BX27" s="222"/>
      <c r="BY27" s="222"/>
      <c r="BZ27" s="222"/>
      <c r="CA27" s="222"/>
      <c r="CB27" s="222"/>
      <c r="CC27" s="222"/>
      <c r="CD27" s="222"/>
      <c r="CE27" s="222"/>
    </row>
    <row r="28" spans="1:83" s="221" customFormat="1" ht="15.75" customHeight="1">
      <c r="A28" s="236"/>
      <c r="B28" s="235" t="s">
        <v>79</v>
      </c>
      <c r="C28" s="241">
        <v>546.0327394980887</v>
      </c>
      <c r="D28" s="239">
        <v>395.15216099845026</v>
      </c>
      <c r="E28" s="239">
        <v>2.75125275335</v>
      </c>
      <c r="F28" s="240">
        <v>392.40090824510025</v>
      </c>
      <c r="G28" s="239">
        <v>150.88057849963852</v>
      </c>
      <c r="H28" s="239">
        <v>97.56601396426332</v>
      </c>
      <c r="I28" s="239">
        <v>53.3145645353752</v>
      </c>
      <c r="J28" s="231" t="s">
        <v>120</v>
      </c>
      <c r="K28" s="230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2"/>
      <c r="BL28" s="222"/>
      <c r="BM28" s="222"/>
      <c r="BN28" s="222"/>
      <c r="BO28" s="222"/>
      <c r="BP28" s="222"/>
      <c r="BQ28" s="222"/>
      <c r="BR28" s="222"/>
      <c r="BS28" s="222"/>
      <c r="BT28" s="222"/>
      <c r="BU28" s="222"/>
      <c r="BV28" s="222"/>
      <c r="BW28" s="222"/>
      <c r="BX28" s="222"/>
      <c r="BY28" s="222"/>
      <c r="BZ28" s="222"/>
      <c r="CA28" s="222"/>
      <c r="CB28" s="222"/>
      <c r="CC28" s="222"/>
      <c r="CD28" s="222"/>
      <c r="CE28" s="222"/>
    </row>
    <row r="29" spans="1:83" s="221" customFormat="1" ht="15.75" customHeight="1">
      <c r="A29" s="236"/>
      <c r="B29" s="235" t="s">
        <v>80</v>
      </c>
      <c r="C29" s="241">
        <v>552.1394145270255</v>
      </c>
      <c r="D29" s="239">
        <v>395.82675431615013</v>
      </c>
      <c r="E29" s="239">
        <v>2.7512527533499997</v>
      </c>
      <c r="F29" s="240">
        <v>393.0755015628001</v>
      </c>
      <c r="G29" s="239">
        <v>156.31266021087532</v>
      </c>
      <c r="H29" s="239">
        <v>100.86532201649531</v>
      </c>
      <c r="I29" s="239">
        <v>55.447338194379995</v>
      </c>
      <c r="J29" s="231" t="s">
        <v>244</v>
      </c>
      <c r="K29" s="230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2"/>
      <c r="BM29" s="222"/>
      <c r="BN29" s="222"/>
      <c r="BO29" s="222"/>
      <c r="BP29" s="222"/>
      <c r="BQ29" s="222"/>
      <c r="BR29" s="222"/>
      <c r="BS29" s="222"/>
      <c r="BT29" s="222"/>
      <c r="BU29" s="222"/>
      <c r="BV29" s="222"/>
      <c r="BW29" s="222"/>
      <c r="BX29" s="222"/>
      <c r="BY29" s="222"/>
      <c r="BZ29" s="222"/>
      <c r="CA29" s="222"/>
      <c r="CB29" s="222"/>
      <c r="CC29" s="222"/>
      <c r="CD29" s="222"/>
      <c r="CE29" s="222"/>
    </row>
    <row r="30" spans="1:83" s="221" customFormat="1" ht="15.75" customHeight="1">
      <c r="A30" s="236"/>
      <c r="B30" s="235" t="s">
        <v>81</v>
      </c>
      <c r="C30" s="241">
        <v>559.5382654801249</v>
      </c>
      <c r="D30" s="239">
        <v>400.9602169752401</v>
      </c>
      <c r="E30" s="239">
        <v>2.7512527533499997</v>
      </c>
      <c r="F30" s="240">
        <v>398.2089642218901</v>
      </c>
      <c r="G30" s="239">
        <v>158.5780485048848</v>
      </c>
      <c r="H30" s="239">
        <v>101.14937262731722</v>
      </c>
      <c r="I30" s="239">
        <v>57.4286758775676</v>
      </c>
      <c r="J30" s="231" t="s">
        <v>191</v>
      </c>
      <c r="K30" s="230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2"/>
      <c r="BL30" s="222"/>
      <c r="BM30" s="222"/>
      <c r="BN30" s="222"/>
      <c r="BO30" s="222"/>
      <c r="BP30" s="222"/>
      <c r="BQ30" s="222"/>
      <c r="BR30" s="222"/>
      <c r="BS30" s="222"/>
      <c r="BT30" s="222"/>
      <c r="BU30" s="222"/>
      <c r="BV30" s="222"/>
      <c r="BW30" s="222"/>
      <c r="BX30" s="222"/>
      <c r="BY30" s="222"/>
      <c r="BZ30" s="222"/>
      <c r="CA30" s="222"/>
      <c r="CB30" s="222"/>
      <c r="CC30" s="222"/>
      <c r="CD30" s="222"/>
      <c r="CE30" s="222"/>
    </row>
    <row r="31" spans="1:83" s="221" customFormat="1" ht="15.75" customHeight="1">
      <c r="A31" s="236"/>
      <c r="B31" s="235" t="s">
        <v>82</v>
      </c>
      <c r="C31" s="241">
        <v>571.8544497374127</v>
      </c>
      <c r="D31" s="239">
        <v>404.38184712744004</v>
      </c>
      <c r="E31" s="239">
        <v>2.7512527533499993</v>
      </c>
      <c r="F31" s="240">
        <v>401.63059437409004</v>
      </c>
      <c r="G31" s="239">
        <v>167.4726026099726</v>
      </c>
      <c r="H31" s="239">
        <v>106.742359380486</v>
      </c>
      <c r="I31" s="239">
        <v>60.730243229486604</v>
      </c>
      <c r="J31" s="231" t="s">
        <v>122</v>
      </c>
      <c r="K31" s="230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222"/>
      <c r="CB31" s="222"/>
      <c r="CC31" s="222"/>
      <c r="CD31" s="222"/>
      <c r="CE31" s="222"/>
    </row>
    <row r="32" spans="1:83" s="221" customFormat="1" ht="15.75" customHeight="1">
      <c r="A32" s="236"/>
      <c r="B32" s="235" t="s">
        <v>83</v>
      </c>
      <c r="C32" s="241">
        <v>576.4567684923031</v>
      </c>
      <c r="D32" s="239">
        <v>407.9463499209101</v>
      </c>
      <c r="E32" s="239">
        <v>0</v>
      </c>
      <c r="F32" s="240">
        <v>407.9463499209101</v>
      </c>
      <c r="G32" s="239">
        <v>168.51041857139302</v>
      </c>
      <c r="H32" s="239">
        <v>107.2179885033</v>
      </c>
      <c r="I32" s="239">
        <v>61.292430068093005</v>
      </c>
      <c r="J32" s="231" t="s">
        <v>123</v>
      </c>
      <c r="K32" s="230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2"/>
      <c r="BM32" s="222"/>
      <c r="BN32" s="222"/>
      <c r="BO32" s="222"/>
      <c r="BP32" s="222"/>
      <c r="BQ32" s="222"/>
      <c r="BR32" s="222"/>
      <c r="BS32" s="222"/>
      <c r="BT32" s="222"/>
      <c r="BU32" s="222"/>
      <c r="BV32" s="222"/>
      <c r="BW32" s="222"/>
      <c r="BX32" s="222"/>
      <c r="BY32" s="222"/>
      <c r="BZ32" s="222"/>
      <c r="CA32" s="222"/>
      <c r="CB32" s="222"/>
      <c r="CC32" s="222"/>
      <c r="CD32" s="222"/>
      <c r="CE32" s="222"/>
    </row>
    <row r="33" spans="1:83" s="221" customFormat="1" ht="15.75" customHeight="1">
      <c r="A33" s="236"/>
      <c r="B33" s="235" t="s">
        <v>84</v>
      </c>
      <c r="C33" s="241">
        <v>575.0359906084702</v>
      </c>
      <c r="D33" s="239">
        <v>406.8875558742</v>
      </c>
      <c r="E33" s="239">
        <v>0</v>
      </c>
      <c r="F33" s="240">
        <v>406.8875558742</v>
      </c>
      <c r="G33" s="239">
        <v>168.14843473427018</v>
      </c>
      <c r="H33" s="239">
        <v>107.65168663872299</v>
      </c>
      <c r="I33" s="239">
        <v>60.4967480955472</v>
      </c>
      <c r="J33" s="231" t="s">
        <v>124</v>
      </c>
      <c r="K33" s="230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2"/>
      <c r="BM33" s="222"/>
      <c r="BN33" s="222"/>
      <c r="BO33" s="222"/>
      <c r="BP33" s="222"/>
      <c r="BQ33" s="222"/>
      <c r="BR33" s="222"/>
      <c r="BS33" s="222"/>
      <c r="BT33" s="222"/>
      <c r="BU33" s="222"/>
      <c r="BV33" s="222"/>
      <c r="BW33" s="222"/>
      <c r="BX33" s="222"/>
      <c r="BY33" s="222"/>
      <c r="BZ33" s="222"/>
      <c r="CA33" s="222"/>
      <c r="CB33" s="222"/>
      <c r="CC33" s="222"/>
      <c r="CD33" s="222"/>
      <c r="CE33" s="222"/>
    </row>
    <row r="34" spans="1:83" s="221" customFormat="1" ht="15.75" customHeight="1">
      <c r="A34" s="236"/>
      <c r="B34" s="235" t="s">
        <v>85</v>
      </c>
      <c r="C34" s="241">
        <v>577.9683432285902</v>
      </c>
      <c r="D34" s="239">
        <v>405.37714338025</v>
      </c>
      <c r="E34" s="239">
        <v>0</v>
      </c>
      <c r="F34" s="240">
        <v>405.37714338025</v>
      </c>
      <c r="G34" s="239">
        <v>172.5911998483402</v>
      </c>
      <c r="H34" s="239">
        <v>112.199989407889</v>
      </c>
      <c r="I34" s="239">
        <v>60.3912104404512</v>
      </c>
      <c r="J34" s="231" t="s">
        <v>125</v>
      </c>
      <c r="K34" s="230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2"/>
      <c r="BM34" s="222"/>
      <c r="BN34" s="222"/>
      <c r="BO34" s="222"/>
      <c r="BP34" s="222"/>
      <c r="BQ34" s="222"/>
      <c r="BR34" s="222"/>
      <c r="BS34" s="222"/>
      <c r="BT34" s="222"/>
      <c r="BU34" s="222"/>
      <c r="BV34" s="222"/>
      <c r="BW34" s="222"/>
      <c r="BX34" s="222"/>
      <c r="BY34" s="222"/>
      <c r="BZ34" s="222"/>
      <c r="CA34" s="222"/>
      <c r="CB34" s="222"/>
      <c r="CC34" s="222"/>
      <c r="CD34" s="222"/>
      <c r="CE34" s="222"/>
    </row>
    <row r="35" spans="1:83" s="221" customFormat="1" ht="15.75" customHeight="1">
      <c r="A35" s="236"/>
      <c r="B35" s="235" t="s">
        <v>86</v>
      </c>
      <c r="C35" s="241">
        <v>585.8373549609639</v>
      </c>
      <c r="D35" s="239">
        <v>403.00695357811</v>
      </c>
      <c r="E35" s="239">
        <v>0</v>
      </c>
      <c r="F35" s="240">
        <v>403.00695357811</v>
      </c>
      <c r="G35" s="239">
        <v>182.830401382854</v>
      </c>
      <c r="H35" s="239">
        <v>118.781538002586</v>
      </c>
      <c r="I35" s="239">
        <v>64.048863380268</v>
      </c>
      <c r="J35" s="231" t="s">
        <v>126</v>
      </c>
      <c r="K35" s="230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  <c r="BN35" s="222"/>
      <c r="BO35" s="222"/>
      <c r="BP35" s="222"/>
      <c r="BQ35" s="222"/>
      <c r="BR35" s="222"/>
      <c r="BS35" s="222"/>
      <c r="BT35" s="222"/>
      <c r="BU35" s="222"/>
      <c r="BV35" s="222"/>
      <c r="BW35" s="222"/>
      <c r="BX35" s="222"/>
      <c r="BY35" s="222"/>
      <c r="BZ35" s="222"/>
      <c r="CA35" s="222"/>
      <c r="CB35" s="222"/>
      <c r="CC35" s="222"/>
      <c r="CD35" s="222"/>
      <c r="CE35" s="222"/>
    </row>
    <row r="36" spans="1:83" s="221" customFormat="1" ht="15.75" customHeight="1">
      <c r="A36" s="236"/>
      <c r="B36" s="235"/>
      <c r="C36" s="244"/>
      <c r="D36" s="232"/>
      <c r="E36" s="232"/>
      <c r="F36" s="243"/>
      <c r="G36" s="232"/>
      <c r="H36" s="232"/>
      <c r="I36" s="232"/>
      <c r="J36" s="231"/>
      <c r="K36" s="230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2"/>
      <c r="BQ36" s="222"/>
      <c r="BR36" s="222"/>
      <c r="BS36" s="222"/>
      <c r="BT36" s="222"/>
      <c r="BU36" s="222"/>
      <c r="BV36" s="222"/>
      <c r="BW36" s="222"/>
      <c r="BX36" s="222"/>
      <c r="BY36" s="222"/>
      <c r="BZ36" s="222"/>
      <c r="CA36" s="222"/>
      <c r="CB36" s="222"/>
      <c r="CC36" s="222"/>
      <c r="CD36" s="222"/>
      <c r="CE36" s="222"/>
    </row>
    <row r="37" spans="1:83" s="221" customFormat="1" ht="15.75" customHeight="1">
      <c r="A37" s="236">
        <v>2014</v>
      </c>
      <c r="B37" s="235" t="s">
        <v>75</v>
      </c>
      <c r="C37" s="241">
        <v>602.5754343435368</v>
      </c>
      <c r="D37" s="239">
        <v>406.26556164038</v>
      </c>
      <c r="E37" s="239">
        <v>0</v>
      </c>
      <c r="F37" s="240">
        <v>406.26556164038</v>
      </c>
      <c r="G37" s="239">
        <v>196.30987270315688</v>
      </c>
      <c r="H37" s="239">
        <v>128.46568219755798</v>
      </c>
      <c r="I37" s="239">
        <v>67.8441905055989</v>
      </c>
      <c r="J37" s="231" t="s">
        <v>116</v>
      </c>
      <c r="K37" s="242">
        <v>2014</v>
      </c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2"/>
      <c r="BP37" s="222"/>
      <c r="BQ37" s="222"/>
      <c r="BR37" s="222"/>
      <c r="BS37" s="222"/>
      <c r="BT37" s="222"/>
      <c r="BU37" s="222"/>
      <c r="BV37" s="222"/>
      <c r="BW37" s="222"/>
      <c r="BX37" s="222"/>
      <c r="BY37" s="222"/>
      <c r="BZ37" s="222"/>
      <c r="CA37" s="222"/>
      <c r="CB37" s="222"/>
      <c r="CC37" s="222"/>
      <c r="CD37" s="222"/>
      <c r="CE37" s="222"/>
    </row>
    <row r="38" spans="1:83" s="221" customFormat="1" ht="15.75" customHeight="1">
      <c r="A38" s="236"/>
      <c r="B38" s="235" t="s">
        <v>76</v>
      </c>
      <c r="C38" s="241">
        <v>600.0652121071414</v>
      </c>
      <c r="D38" s="239">
        <v>407.0524619549</v>
      </c>
      <c r="E38" s="239">
        <v>0</v>
      </c>
      <c r="F38" s="240">
        <v>407.0524619549</v>
      </c>
      <c r="G38" s="239">
        <v>193.0127501522414</v>
      </c>
      <c r="H38" s="239">
        <v>126.333750169816</v>
      </c>
      <c r="I38" s="239">
        <v>66.67899998242541</v>
      </c>
      <c r="J38" s="231" t="s">
        <v>117</v>
      </c>
      <c r="K38" s="230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  <c r="BN38" s="222"/>
      <c r="BO38" s="222"/>
      <c r="BP38" s="222"/>
      <c r="BQ38" s="222"/>
      <c r="BR38" s="222"/>
      <c r="BS38" s="222"/>
      <c r="BT38" s="222"/>
      <c r="BU38" s="222"/>
      <c r="BV38" s="222"/>
      <c r="BW38" s="222"/>
      <c r="BX38" s="222"/>
      <c r="BY38" s="222"/>
      <c r="BZ38" s="222"/>
      <c r="CA38" s="222"/>
      <c r="CB38" s="222"/>
      <c r="CC38" s="222"/>
      <c r="CD38" s="222"/>
      <c r="CE38" s="222"/>
    </row>
    <row r="39" spans="1:83" s="221" customFormat="1" ht="15.75" customHeight="1">
      <c r="A39" s="236"/>
      <c r="B39" s="235" t="s">
        <v>77</v>
      </c>
      <c r="C39" s="241">
        <v>598.3823003994595</v>
      </c>
      <c r="D39" s="239">
        <v>408.9988335745</v>
      </c>
      <c r="E39" s="239">
        <v>0</v>
      </c>
      <c r="F39" s="240">
        <v>408.9988335745</v>
      </c>
      <c r="G39" s="239">
        <v>189.38346682495956</v>
      </c>
      <c r="H39" s="239">
        <v>123.9172417233288</v>
      </c>
      <c r="I39" s="239">
        <v>65.46622510163077</v>
      </c>
      <c r="J39" s="231" t="s">
        <v>118</v>
      </c>
      <c r="K39" s="230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22"/>
      <c r="BO39" s="222"/>
      <c r="BP39" s="222"/>
      <c r="BQ39" s="222"/>
      <c r="BR39" s="222"/>
      <c r="BS39" s="222"/>
      <c r="BT39" s="222"/>
      <c r="BU39" s="222"/>
      <c r="BV39" s="222"/>
      <c r="BW39" s="222"/>
      <c r="BX39" s="222"/>
      <c r="BY39" s="222"/>
      <c r="BZ39" s="222"/>
      <c r="CA39" s="222"/>
      <c r="CB39" s="222"/>
      <c r="CC39" s="222"/>
      <c r="CD39" s="222"/>
      <c r="CE39" s="222"/>
    </row>
    <row r="40" spans="1:83" s="221" customFormat="1" ht="15.75" customHeight="1">
      <c r="A40" s="236"/>
      <c r="B40" s="235" t="s">
        <v>78</v>
      </c>
      <c r="C40" s="241">
        <v>595.4119958994734</v>
      </c>
      <c r="D40" s="239">
        <v>409.37135178449</v>
      </c>
      <c r="E40" s="239">
        <v>0</v>
      </c>
      <c r="F40" s="240">
        <v>409.37135178449</v>
      </c>
      <c r="G40" s="239">
        <v>186.04064411498325</v>
      </c>
      <c r="H40" s="239">
        <v>122.94603403099755</v>
      </c>
      <c r="I40" s="239">
        <v>63.094610083985685</v>
      </c>
      <c r="J40" s="231" t="s">
        <v>119</v>
      </c>
      <c r="K40" s="230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2"/>
      <c r="BM40" s="222"/>
      <c r="BN40" s="222"/>
      <c r="BO40" s="222"/>
      <c r="BP40" s="222"/>
      <c r="BQ40" s="222"/>
      <c r="BR40" s="222"/>
      <c r="BS40" s="222"/>
      <c r="BT40" s="222"/>
      <c r="BU40" s="222"/>
      <c r="BV40" s="222"/>
      <c r="BW40" s="222"/>
      <c r="BX40" s="222"/>
      <c r="BY40" s="222"/>
      <c r="BZ40" s="222"/>
      <c r="CA40" s="222"/>
      <c r="CB40" s="222"/>
      <c r="CC40" s="222"/>
      <c r="CD40" s="222"/>
      <c r="CE40" s="222"/>
    </row>
    <row r="41" spans="1:83" s="221" customFormat="1" ht="15.75" customHeight="1">
      <c r="A41" s="236"/>
      <c r="B41" s="235" t="s">
        <v>79</v>
      </c>
      <c r="C41" s="241">
        <v>594.9103450192898</v>
      </c>
      <c r="D41" s="239">
        <v>412.37202825541004</v>
      </c>
      <c r="E41" s="239">
        <v>0</v>
      </c>
      <c r="F41" s="240">
        <v>412.37202825541004</v>
      </c>
      <c r="G41" s="239">
        <v>182.53831676387983</v>
      </c>
      <c r="H41" s="239">
        <v>121.07537500432127</v>
      </c>
      <c r="I41" s="239">
        <v>61.46294175955855</v>
      </c>
      <c r="J41" s="231" t="s">
        <v>120</v>
      </c>
      <c r="K41" s="230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2"/>
      <c r="BM41" s="222"/>
      <c r="BN41" s="222"/>
      <c r="BO41" s="222"/>
      <c r="BP41" s="222"/>
      <c r="BQ41" s="222"/>
      <c r="BR41" s="222"/>
      <c r="BS41" s="222"/>
      <c r="BT41" s="222"/>
      <c r="BU41" s="222"/>
      <c r="BV41" s="222"/>
      <c r="BW41" s="222"/>
      <c r="BX41" s="222"/>
      <c r="BY41" s="222"/>
      <c r="BZ41" s="222"/>
      <c r="CA41" s="222"/>
      <c r="CB41" s="222"/>
      <c r="CC41" s="222"/>
      <c r="CD41" s="222"/>
      <c r="CE41" s="222"/>
    </row>
    <row r="42" spans="1:83" s="221" customFormat="1" ht="15.75" customHeight="1">
      <c r="A42" s="236"/>
      <c r="B42" s="235" t="s">
        <v>80</v>
      </c>
      <c r="C42" s="241">
        <v>593.7220457858762</v>
      </c>
      <c r="D42" s="239">
        <v>408.4173021953999</v>
      </c>
      <c r="E42" s="239">
        <v>0</v>
      </c>
      <c r="F42" s="240">
        <v>408.4173021953999</v>
      </c>
      <c r="G42" s="239">
        <v>185.30474359047614</v>
      </c>
      <c r="H42" s="239">
        <v>122.94372940142867</v>
      </c>
      <c r="I42" s="239">
        <v>62.36101418904746</v>
      </c>
      <c r="J42" s="231" t="s">
        <v>244</v>
      </c>
      <c r="K42" s="230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2"/>
      <c r="BL42" s="222"/>
      <c r="BM42" s="222"/>
      <c r="BN42" s="222"/>
      <c r="BO42" s="222"/>
      <c r="BP42" s="222"/>
      <c r="BQ42" s="222"/>
      <c r="BR42" s="222"/>
      <c r="BS42" s="222"/>
      <c r="BT42" s="222"/>
      <c r="BU42" s="222"/>
      <c r="BV42" s="222"/>
      <c r="BW42" s="222"/>
      <c r="BX42" s="222"/>
      <c r="BY42" s="222"/>
      <c r="BZ42" s="222"/>
      <c r="CA42" s="222"/>
      <c r="CB42" s="222"/>
      <c r="CC42" s="222"/>
      <c r="CD42" s="222"/>
      <c r="CE42" s="222"/>
    </row>
    <row r="43" spans="1:83" s="221" customFormat="1" ht="15.75" customHeight="1">
      <c r="A43" s="236"/>
      <c r="B43" s="235" t="s">
        <v>81</v>
      </c>
      <c r="C43" s="241">
        <v>590.1681742037524</v>
      </c>
      <c r="D43" s="239">
        <v>408.2436662916201</v>
      </c>
      <c r="E43" s="239">
        <v>0</v>
      </c>
      <c r="F43" s="240">
        <v>408.2436662916201</v>
      </c>
      <c r="G43" s="239">
        <v>181.92450791213227</v>
      </c>
      <c r="H43" s="239">
        <v>120.81612286336787</v>
      </c>
      <c r="I43" s="239">
        <v>61.108385048764404</v>
      </c>
      <c r="J43" s="231" t="s">
        <v>191</v>
      </c>
      <c r="K43" s="230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2"/>
      <c r="BH43" s="222"/>
      <c r="BI43" s="222"/>
      <c r="BJ43" s="222"/>
      <c r="BK43" s="222"/>
      <c r="BL43" s="222"/>
      <c r="BM43" s="222"/>
      <c r="BN43" s="222"/>
      <c r="BO43" s="222"/>
      <c r="BP43" s="222"/>
      <c r="BQ43" s="222"/>
      <c r="BR43" s="222"/>
      <c r="BS43" s="222"/>
      <c r="BT43" s="222"/>
      <c r="BU43" s="222"/>
      <c r="BV43" s="222"/>
      <c r="BW43" s="222"/>
      <c r="BX43" s="222"/>
      <c r="BY43" s="222"/>
      <c r="BZ43" s="222"/>
      <c r="CA43" s="222"/>
      <c r="CB43" s="222"/>
      <c r="CC43" s="222"/>
      <c r="CD43" s="222"/>
      <c r="CE43" s="222"/>
    </row>
    <row r="44" spans="1:83" s="221" customFormat="1" ht="15.75" customHeight="1">
      <c r="A44" s="236"/>
      <c r="B44" s="235" t="s">
        <v>82</v>
      </c>
      <c r="C44" s="241">
        <v>593.3867738089766</v>
      </c>
      <c r="D44" s="239">
        <v>407.42269890124976</v>
      </c>
      <c r="E44" s="239">
        <v>0</v>
      </c>
      <c r="F44" s="240">
        <v>407.42269890124976</v>
      </c>
      <c r="G44" s="239">
        <v>185.9640749077268</v>
      </c>
      <c r="H44" s="239">
        <v>124.088042958003</v>
      </c>
      <c r="I44" s="239">
        <v>61.8760319497238</v>
      </c>
      <c r="J44" s="231" t="s">
        <v>122</v>
      </c>
      <c r="K44" s="230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2"/>
      <c r="BI44" s="222"/>
      <c r="BJ44" s="222"/>
      <c r="BK44" s="222"/>
      <c r="BL44" s="222"/>
      <c r="BM44" s="222"/>
      <c r="BN44" s="222"/>
      <c r="BO44" s="222"/>
      <c r="BP44" s="222"/>
      <c r="BQ44" s="222"/>
      <c r="BR44" s="222"/>
      <c r="BS44" s="222"/>
      <c r="BT44" s="222"/>
      <c r="BU44" s="222"/>
      <c r="BV44" s="222"/>
      <c r="BW44" s="222"/>
      <c r="BX44" s="222"/>
      <c r="BY44" s="222"/>
      <c r="BZ44" s="222"/>
      <c r="CA44" s="222"/>
      <c r="CB44" s="222"/>
      <c r="CC44" s="222"/>
      <c r="CD44" s="222"/>
      <c r="CE44" s="222"/>
    </row>
    <row r="45" spans="1:83" s="221" customFormat="1" ht="15.75" customHeight="1">
      <c r="A45" s="236"/>
      <c r="B45" s="235" t="s">
        <v>83</v>
      </c>
      <c r="C45" s="238">
        <v>603.1500227361438</v>
      </c>
      <c r="D45" s="237">
        <v>408.2123949202303</v>
      </c>
      <c r="E45" s="237">
        <v>0</v>
      </c>
      <c r="F45" s="237">
        <v>408.2123949202303</v>
      </c>
      <c r="G45" s="237">
        <v>194.93762781591357</v>
      </c>
      <c r="H45" s="237">
        <v>131.901</v>
      </c>
      <c r="I45" s="237">
        <v>63.037</v>
      </c>
      <c r="J45" s="231" t="s">
        <v>123</v>
      </c>
      <c r="K45" s="230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  <c r="BJ45" s="222"/>
      <c r="BK45" s="222"/>
      <c r="BL45" s="222"/>
      <c r="BM45" s="222"/>
      <c r="BN45" s="222"/>
      <c r="BO45" s="222"/>
      <c r="BP45" s="222"/>
      <c r="BQ45" s="222"/>
      <c r="BR45" s="222"/>
      <c r="BS45" s="222"/>
      <c r="BT45" s="222"/>
      <c r="BU45" s="222"/>
      <c r="BV45" s="222"/>
      <c r="BW45" s="222"/>
      <c r="BX45" s="222"/>
      <c r="BY45" s="222"/>
      <c r="BZ45" s="222"/>
      <c r="CA45" s="222"/>
      <c r="CB45" s="222"/>
      <c r="CC45" s="222"/>
      <c r="CD45" s="222"/>
      <c r="CE45" s="222"/>
    </row>
    <row r="46" spans="1:83" s="221" customFormat="1" ht="15.75" customHeight="1">
      <c r="A46" s="236"/>
      <c r="B46" s="235" t="s">
        <v>84</v>
      </c>
      <c r="C46" s="238">
        <v>599.6881</v>
      </c>
      <c r="D46" s="237">
        <v>411.0549</v>
      </c>
      <c r="E46" s="237">
        <v>0</v>
      </c>
      <c r="F46" s="449">
        <v>411.0549</v>
      </c>
      <c r="G46" s="237">
        <v>188.6332</v>
      </c>
      <c r="H46" s="237">
        <v>128.1803</v>
      </c>
      <c r="I46" s="237">
        <v>60.4529</v>
      </c>
      <c r="J46" s="231" t="s">
        <v>124</v>
      </c>
      <c r="K46" s="230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22"/>
      <c r="BK46" s="222"/>
      <c r="BL46" s="222"/>
      <c r="BM46" s="222"/>
      <c r="BN46" s="222"/>
      <c r="BO46" s="222"/>
      <c r="BP46" s="222"/>
      <c r="BQ46" s="222"/>
      <c r="BR46" s="222"/>
      <c r="BS46" s="222"/>
      <c r="BT46" s="222"/>
      <c r="BU46" s="222"/>
      <c r="BV46" s="222"/>
      <c r="BW46" s="222"/>
      <c r="BX46" s="222"/>
      <c r="BY46" s="222"/>
      <c r="BZ46" s="222"/>
      <c r="CA46" s="222"/>
      <c r="CB46" s="222"/>
      <c r="CC46" s="222"/>
      <c r="CD46" s="222"/>
      <c r="CE46" s="222"/>
    </row>
    <row r="47" spans="1:83" s="221" customFormat="1" ht="15.75" customHeight="1">
      <c r="A47" s="236"/>
      <c r="B47" s="235" t="s">
        <v>85</v>
      </c>
      <c r="C47" s="234"/>
      <c r="D47" s="158"/>
      <c r="E47" s="158"/>
      <c r="F47" s="233"/>
      <c r="G47" s="232"/>
      <c r="H47" s="232"/>
      <c r="I47" s="232"/>
      <c r="J47" s="231" t="s">
        <v>125</v>
      </c>
      <c r="K47" s="230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  <c r="BG47" s="222"/>
      <c r="BH47" s="222"/>
      <c r="BI47" s="222"/>
      <c r="BJ47" s="222"/>
      <c r="BK47" s="222"/>
      <c r="BL47" s="222"/>
      <c r="BM47" s="222"/>
      <c r="BN47" s="222"/>
      <c r="BO47" s="222"/>
      <c r="BP47" s="222"/>
      <c r="BQ47" s="222"/>
      <c r="BR47" s="222"/>
      <c r="BS47" s="222"/>
      <c r="BT47" s="222"/>
      <c r="BU47" s="222"/>
      <c r="BV47" s="222"/>
      <c r="BW47" s="222"/>
      <c r="BX47" s="222"/>
      <c r="BY47" s="222"/>
      <c r="BZ47" s="222"/>
      <c r="CA47" s="222"/>
      <c r="CB47" s="222"/>
      <c r="CC47" s="222"/>
      <c r="CD47" s="222"/>
      <c r="CE47" s="222"/>
    </row>
    <row r="48" spans="1:83" s="221" customFormat="1" ht="15.75" customHeight="1">
      <c r="A48" s="229"/>
      <c r="B48" s="228" t="s">
        <v>86</v>
      </c>
      <c r="C48" s="227"/>
      <c r="D48" s="152"/>
      <c r="E48" s="152"/>
      <c r="F48" s="226"/>
      <c r="G48" s="225"/>
      <c r="H48" s="225"/>
      <c r="I48" s="225"/>
      <c r="J48" s="224" t="s">
        <v>126</v>
      </c>
      <c r="K48" s="223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2"/>
      <c r="BK48" s="222"/>
      <c r="BL48" s="222"/>
      <c r="BM48" s="222"/>
      <c r="BN48" s="222"/>
      <c r="BO48" s="222"/>
      <c r="BP48" s="222"/>
      <c r="BQ48" s="222"/>
      <c r="BR48" s="222"/>
      <c r="BS48" s="222"/>
      <c r="BT48" s="222"/>
      <c r="BU48" s="222"/>
      <c r="BV48" s="222"/>
      <c r="BW48" s="222"/>
      <c r="BX48" s="222"/>
      <c r="BY48" s="222"/>
      <c r="BZ48" s="222"/>
      <c r="CA48" s="222"/>
      <c r="CB48" s="222"/>
      <c r="CC48" s="222"/>
      <c r="CD48" s="222"/>
      <c r="CE48" s="222"/>
    </row>
    <row r="49" spans="1:83" s="221" customFormat="1" ht="15.75" customHeight="1">
      <c r="A49" s="236"/>
      <c r="B49" s="235"/>
      <c r="C49" s="234"/>
      <c r="D49" s="158"/>
      <c r="E49" s="158"/>
      <c r="F49" s="233"/>
      <c r="G49" s="232"/>
      <c r="H49" s="232"/>
      <c r="I49" s="232"/>
      <c r="J49" s="231"/>
      <c r="K49" s="230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  <c r="BG49" s="222"/>
      <c r="BH49" s="222"/>
      <c r="BI49" s="222"/>
      <c r="BJ49" s="222"/>
      <c r="BK49" s="222"/>
      <c r="BL49" s="222"/>
      <c r="BM49" s="222"/>
      <c r="BN49" s="222"/>
      <c r="BO49" s="222"/>
      <c r="BP49" s="222"/>
      <c r="BQ49" s="222"/>
      <c r="BR49" s="222"/>
      <c r="BS49" s="222"/>
      <c r="BT49" s="222"/>
      <c r="BU49" s="222"/>
      <c r="BV49" s="222"/>
      <c r="BW49" s="222"/>
      <c r="BX49" s="222"/>
      <c r="BY49" s="222"/>
      <c r="BZ49" s="222"/>
      <c r="CA49" s="222"/>
      <c r="CB49" s="222"/>
      <c r="CC49" s="222"/>
      <c r="CD49" s="222"/>
      <c r="CE49" s="222"/>
    </row>
    <row r="50" spans="1:83" s="213" customFormat="1" ht="40.5" customHeight="1">
      <c r="A50" s="220"/>
      <c r="B50" s="219"/>
      <c r="C50" s="218" t="s">
        <v>235</v>
      </c>
      <c r="D50" s="218" t="s">
        <v>234</v>
      </c>
      <c r="E50" s="218" t="s">
        <v>233</v>
      </c>
      <c r="F50" s="218" t="s">
        <v>232</v>
      </c>
      <c r="G50" s="218" t="s">
        <v>231</v>
      </c>
      <c r="H50" s="218" t="s">
        <v>230</v>
      </c>
      <c r="I50" s="217" t="s">
        <v>229</v>
      </c>
      <c r="J50" s="216"/>
      <c r="K50" s="215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  <c r="BI50" s="214"/>
      <c r="BJ50" s="214"/>
      <c r="BK50" s="214"/>
      <c r="BL50" s="214"/>
      <c r="BM50" s="214"/>
      <c r="BN50" s="214"/>
      <c r="BO50" s="214"/>
      <c r="BP50" s="214"/>
      <c r="BQ50" s="214"/>
      <c r="BR50" s="214"/>
      <c r="BS50" s="214"/>
      <c r="BT50" s="214"/>
      <c r="BU50" s="214"/>
      <c r="BV50" s="214"/>
      <c r="BW50" s="214"/>
      <c r="BX50" s="214"/>
      <c r="BY50" s="214"/>
      <c r="BZ50" s="214"/>
      <c r="CA50" s="214"/>
      <c r="CB50" s="214"/>
      <c r="CC50" s="214"/>
      <c r="CD50" s="214"/>
      <c r="CE50" s="214"/>
    </row>
    <row r="51" spans="1:83" s="204" customFormat="1" ht="6.75" customHeight="1">
      <c r="A51" s="212"/>
      <c r="B51" s="211"/>
      <c r="C51" s="209"/>
      <c r="D51" s="209"/>
      <c r="E51" s="209"/>
      <c r="F51" s="210"/>
      <c r="G51" s="209"/>
      <c r="H51" s="209"/>
      <c r="I51" s="208"/>
      <c r="J51" s="207"/>
      <c r="K51" s="206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  <c r="BI51" s="205"/>
      <c r="BJ51" s="205"/>
      <c r="BK51" s="205"/>
      <c r="BL51" s="205"/>
      <c r="BM51" s="205"/>
      <c r="BN51" s="205"/>
      <c r="BO51" s="205"/>
      <c r="BP51" s="205"/>
      <c r="BQ51" s="205"/>
      <c r="BR51" s="205"/>
      <c r="BS51" s="205"/>
      <c r="BT51" s="205"/>
      <c r="BU51" s="205"/>
      <c r="BV51" s="205"/>
      <c r="BW51" s="205"/>
      <c r="BX51" s="205"/>
      <c r="BY51" s="205"/>
      <c r="BZ51" s="205"/>
      <c r="CA51" s="205"/>
      <c r="CB51" s="205"/>
      <c r="CC51" s="205"/>
      <c r="CD51" s="205"/>
      <c r="CE51" s="205"/>
    </row>
    <row r="52" spans="1:83" s="196" customFormat="1" ht="15.75" customHeight="1">
      <c r="A52" s="203" t="s">
        <v>228</v>
      </c>
      <c r="B52" s="201"/>
      <c r="C52" s="200"/>
      <c r="D52" s="200"/>
      <c r="E52" s="200"/>
      <c r="F52" s="199"/>
      <c r="G52" s="199"/>
      <c r="H52" s="199"/>
      <c r="I52" s="199"/>
      <c r="J52" s="198"/>
      <c r="K52" s="198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197"/>
      <c r="AZ52" s="197"/>
      <c r="BA52" s="197"/>
      <c r="BB52" s="197"/>
      <c r="BC52" s="197"/>
      <c r="BD52" s="197"/>
      <c r="BE52" s="197"/>
      <c r="BF52" s="197"/>
      <c r="BG52" s="197"/>
      <c r="BH52" s="197"/>
      <c r="BI52" s="197"/>
      <c r="BJ52" s="197"/>
      <c r="BK52" s="197"/>
      <c r="BL52" s="197"/>
      <c r="BM52" s="197"/>
      <c r="BN52" s="197"/>
      <c r="BO52" s="197"/>
      <c r="BP52" s="197"/>
      <c r="BQ52" s="197"/>
      <c r="BR52" s="197"/>
      <c r="BS52" s="197"/>
      <c r="BT52" s="197"/>
      <c r="BU52" s="197"/>
      <c r="BV52" s="197"/>
      <c r="BW52" s="197"/>
      <c r="BX52" s="197"/>
      <c r="BY52" s="197"/>
      <c r="BZ52" s="197"/>
      <c r="CA52" s="197"/>
      <c r="CB52" s="197"/>
      <c r="CC52" s="197"/>
      <c r="CD52" s="197"/>
      <c r="CE52" s="197"/>
    </row>
    <row r="53" spans="1:83" s="196" customFormat="1" ht="13.5">
      <c r="A53" s="202" t="s">
        <v>227</v>
      </c>
      <c r="B53" s="201"/>
      <c r="C53" s="200"/>
      <c r="D53" s="200"/>
      <c r="E53" s="200"/>
      <c r="F53" s="199"/>
      <c r="G53" s="199"/>
      <c r="H53" s="199"/>
      <c r="I53" s="199"/>
      <c r="J53" s="198"/>
      <c r="K53" s="198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197"/>
      <c r="BA53" s="197"/>
      <c r="BB53" s="197"/>
      <c r="BC53" s="197"/>
      <c r="BD53" s="197"/>
      <c r="BE53" s="197"/>
      <c r="BF53" s="197"/>
      <c r="BG53" s="197"/>
      <c r="BH53" s="197"/>
      <c r="BI53" s="197"/>
      <c r="BJ53" s="197"/>
      <c r="BK53" s="197"/>
      <c r="BL53" s="197"/>
      <c r="BM53" s="197"/>
      <c r="BN53" s="197"/>
      <c r="BO53" s="197"/>
      <c r="BP53" s="197"/>
      <c r="BQ53" s="197"/>
      <c r="BR53" s="197"/>
      <c r="BS53" s="197"/>
      <c r="BT53" s="197"/>
      <c r="BU53" s="197"/>
      <c r="BV53" s="197"/>
      <c r="BW53" s="197"/>
      <c r="BX53" s="197"/>
      <c r="BY53" s="197"/>
      <c r="BZ53" s="197"/>
      <c r="CA53" s="197"/>
      <c r="CB53" s="197"/>
      <c r="CC53" s="197"/>
      <c r="CD53" s="197"/>
      <c r="CE53" s="197"/>
    </row>
    <row r="54" spans="1:92" ht="15.75">
      <c r="A54" s="195"/>
      <c r="B54" s="194"/>
      <c r="C54" s="193"/>
      <c r="D54" s="192"/>
      <c r="E54" s="192"/>
      <c r="F54" s="191"/>
      <c r="G54" s="191"/>
      <c r="H54" s="190"/>
      <c r="I54" s="190"/>
      <c r="J54" s="186"/>
      <c r="K54" s="186"/>
      <c r="L54" s="175"/>
      <c r="M54" s="175"/>
      <c r="N54" s="175"/>
      <c r="O54" s="175"/>
      <c r="P54" s="175"/>
      <c r="Q54" s="175"/>
      <c r="R54" s="175"/>
      <c r="CC54" s="174"/>
      <c r="CD54" s="174"/>
      <c r="CE54" s="174"/>
      <c r="CF54" s="174"/>
      <c r="CG54" s="174"/>
      <c r="CH54" s="174"/>
      <c r="CI54" s="174"/>
      <c r="CJ54" s="174"/>
      <c r="CK54" s="174"/>
      <c r="CL54" s="174"/>
      <c r="CM54" s="174"/>
      <c r="CN54" s="174"/>
    </row>
    <row r="55" spans="1:11" s="175" customFormat="1" ht="15.75">
      <c r="A55" s="189"/>
      <c r="B55" s="183"/>
      <c r="C55" s="181"/>
      <c r="D55" s="181"/>
      <c r="E55" s="181"/>
      <c r="F55" s="188"/>
      <c r="G55" s="187"/>
      <c r="H55" s="187"/>
      <c r="I55" s="187"/>
      <c r="J55" s="186"/>
      <c r="K55" s="186"/>
    </row>
    <row r="56" spans="1:14" s="175" customFormat="1" ht="13.5" customHeight="1">
      <c r="A56" s="185"/>
      <c r="B56" s="183"/>
      <c r="C56" s="181"/>
      <c r="D56" s="181"/>
      <c r="E56" s="181"/>
      <c r="F56" s="181"/>
      <c r="G56" s="181"/>
      <c r="H56" s="181"/>
      <c r="I56" s="181"/>
      <c r="J56" s="182"/>
      <c r="K56" s="182"/>
      <c r="L56" s="181"/>
      <c r="M56" s="181"/>
      <c r="N56" s="181"/>
    </row>
    <row r="57" spans="1:14" s="175" customFormat="1" ht="13.5" customHeight="1">
      <c r="A57" s="184"/>
      <c r="B57" s="183"/>
      <c r="C57" s="179"/>
      <c r="D57" s="179"/>
      <c r="E57" s="179"/>
      <c r="F57" s="179"/>
      <c r="G57" s="179"/>
      <c r="H57" s="179"/>
      <c r="I57" s="179"/>
      <c r="J57" s="182"/>
      <c r="K57" s="182"/>
      <c r="L57" s="181"/>
      <c r="M57" s="181"/>
      <c r="N57" s="181"/>
    </row>
    <row r="58" spans="3:92" ht="15.75">
      <c r="C58" s="179"/>
      <c r="D58" s="179"/>
      <c r="E58" s="179"/>
      <c r="F58" s="179"/>
      <c r="H58" s="179"/>
      <c r="I58" s="179"/>
      <c r="J58" s="180"/>
      <c r="K58" s="180"/>
      <c r="N58" s="179"/>
      <c r="Q58" s="175"/>
      <c r="R58" s="175"/>
      <c r="CM58" s="174"/>
      <c r="CN58" s="174"/>
    </row>
    <row r="59" spans="3:92" ht="15.75">
      <c r="C59" s="179"/>
      <c r="D59" s="179"/>
      <c r="E59" s="179"/>
      <c r="F59" s="179"/>
      <c r="H59" s="179"/>
      <c r="I59" s="179"/>
      <c r="Q59" s="175"/>
      <c r="R59" s="175"/>
      <c r="CM59" s="174"/>
      <c r="CN59" s="174"/>
    </row>
    <row r="60" spans="3:92" ht="15.75">
      <c r="C60" s="179"/>
      <c r="D60" s="179"/>
      <c r="E60" s="179"/>
      <c r="Q60" s="175"/>
      <c r="R60" s="175"/>
      <c r="CM60" s="174"/>
      <c r="CN60" s="174"/>
    </row>
    <row r="61" spans="18:92" ht="15.75">
      <c r="R61" s="175"/>
      <c r="CN61" s="174"/>
    </row>
  </sheetData>
  <sheetProtection/>
  <printOptions/>
  <pageMargins left="0.3937007874015748" right="0.1968503937007874" top="0.4724409448818898" bottom="0.35433070866141736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FT87"/>
  <sheetViews>
    <sheetView showGridLines="0" zoomScalePageLayoutView="0" workbookViewId="0" topLeftCell="A31">
      <selection activeCell="D39" sqref="D39"/>
    </sheetView>
  </sheetViews>
  <sheetFormatPr defaultColWidth="9.140625" defaultRowHeight="12.75"/>
  <cols>
    <col min="1" max="1" width="10.00390625" style="309" customWidth="1"/>
    <col min="2" max="2" width="9.00390625" style="308" customWidth="1"/>
    <col min="3" max="3" width="8.28125" style="306" customWidth="1"/>
    <col min="4" max="4" width="11.421875" style="306" customWidth="1"/>
    <col min="5" max="5" width="12.140625" style="306" customWidth="1"/>
    <col min="6" max="6" width="9.421875" style="306" customWidth="1"/>
    <col min="7" max="7" width="9.140625" style="306" customWidth="1"/>
    <col min="8" max="8" width="9.28125" style="306" customWidth="1"/>
    <col min="9" max="9" width="11.140625" style="306" customWidth="1"/>
    <col min="10" max="10" width="10.7109375" style="306" customWidth="1"/>
    <col min="11" max="11" width="8.421875" style="306" customWidth="1"/>
    <col min="12" max="12" width="8.8515625" style="306" customWidth="1"/>
    <col min="13" max="13" width="8.421875" style="306" customWidth="1"/>
    <col min="14" max="14" width="9.00390625" style="306" customWidth="1"/>
    <col min="15" max="15" width="10.7109375" style="306" customWidth="1"/>
    <col min="16" max="55" width="9.140625" style="307" customWidth="1"/>
    <col min="56" max="16384" width="9.140625" style="306" customWidth="1"/>
  </cols>
  <sheetData>
    <row r="1" spans="1:55" s="360" customFormat="1" ht="15.75">
      <c r="A1" s="364" t="s">
        <v>407</v>
      </c>
      <c r="B1" s="362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361"/>
      <c r="AF1" s="361"/>
      <c r="AG1" s="361"/>
      <c r="AH1" s="361"/>
      <c r="AI1" s="361"/>
      <c r="AJ1" s="361"/>
      <c r="AK1" s="361"/>
      <c r="AL1" s="361"/>
      <c r="AM1" s="361"/>
      <c r="AN1" s="361"/>
      <c r="AO1" s="361"/>
      <c r="AP1" s="361"/>
      <c r="AQ1" s="361"/>
      <c r="AR1" s="361"/>
      <c r="AS1" s="361"/>
      <c r="AT1" s="361"/>
      <c r="AU1" s="361"/>
      <c r="AV1" s="361"/>
      <c r="AW1" s="361"/>
      <c r="AX1" s="361"/>
      <c r="AY1" s="361"/>
      <c r="AZ1" s="361"/>
      <c r="BA1" s="361"/>
      <c r="BB1" s="361"/>
      <c r="BC1" s="361"/>
    </row>
    <row r="2" spans="1:55" s="360" customFormat="1" ht="15.75">
      <c r="A2" s="363" t="s">
        <v>277</v>
      </c>
      <c r="B2" s="362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1"/>
      <c r="AL2" s="361"/>
      <c r="AM2" s="361"/>
      <c r="AN2" s="361"/>
      <c r="AO2" s="361"/>
      <c r="AP2" s="361"/>
      <c r="AQ2" s="361"/>
      <c r="AR2" s="361"/>
      <c r="AS2" s="361"/>
      <c r="AT2" s="361"/>
      <c r="AU2" s="361"/>
      <c r="AV2" s="361"/>
      <c r="AW2" s="361"/>
      <c r="AX2" s="361"/>
      <c r="AY2" s="361"/>
      <c r="AZ2" s="361"/>
      <c r="BA2" s="361"/>
      <c r="BB2" s="361"/>
      <c r="BC2" s="361"/>
    </row>
    <row r="3" spans="1:176" s="295" customFormat="1" ht="15.75">
      <c r="A3" s="301" t="s">
        <v>276</v>
      </c>
      <c r="B3" s="301"/>
      <c r="C3" s="298"/>
      <c r="D3" s="298"/>
      <c r="E3" s="298"/>
      <c r="F3" s="298"/>
      <c r="G3" s="298"/>
      <c r="H3" s="298"/>
      <c r="I3" s="298"/>
      <c r="J3" s="300"/>
      <c r="K3" s="300"/>
      <c r="L3" s="298"/>
      <c r="M3" s="298"/>
      <c r="N3" s="298"/>
      <c r="O3" s="299"/>
      <c r="P3" s="299"/>
      <c r="Q3" s="299"/>
      <c r="R3" s="299"/>
      <c r="S3" s="298"/>
      <c r="T3" s="298"/>
      <c r="U3" s="298"/>
      <c r="V3" s="298"/>
      <c r="W3" s="298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/>
      <c r="BA3" s="297"/>
      <c r="BB3" s="297"/>
      <c r="BC3" s="297"/>
      <c r="BD3" s="297"/>
      <c r="BE3" s="297"/>
      <c r="BF3" s="297"/>
      <c r="BG3" s="297"/>
      <c r="BH3" s="297"/>
      <c r="BI3" s="297"/>
      <c r="BJ3" s="297"/>
      <c r="BK3" s="297"/>
      <c r="BL3" s="297"/>
      <c r="BM3" s="297"/>
      <c r="BN3" s="297"/>
      <c r="BO3" s="297"/>
      <c r="BP3" s="297"/>
      <c r="BQ3" s="297"/>
      <c r="BR3" s="297"/>
      <c r="BS3" s="297"/>
      <c r="BT3" s="297"/>
      <c r="BU3" s="297"/>
      <c r="BV3" s="297"/>
      <c r="BW3" s="297"/>
      <c r="BX3" s="297"/>
      <c r="BY3" s="297"/>
      <c r="BZ3" s="297"/>
      <c r="CA3" s="297"/>
      <c r="CB3" s="297"/>
      <c r="CC3" s="297"/>
      <c r="CD3" s="297"/>
      <c r="CE3" s="297"/>
      <c r="CF3" s="297"/>
      <c r="CG3" s="297"/>
      <c r="CH3" s="297"/>
      <c r="CI3" s="297"/>
      <c r="CJ3" s="297"/>
      <c r="CK3" s="297"/>
      <c r="CL3" s="297"/>
      <c r="CM3" s="297"/>
      <c r="CN3" s="297"/>
      <c r="CO3" s="296"/>
      <c r="CP3" s="296"/>
      <c r="CQ3" s="296"/>
      <c r="CR3" s="296"/>
      <c r="CS3" s="296"/>
      <c r="CT3" s="296"/>
      <c r="CU3" s="296"/>
      <c r="CV3" s="296"/>
      <c r="CW3" s="296"/>
      <c r="CX3" s="296"/>
      <c r="CY3" s="296"/>
      <c r="CZ3" s="296"/>
      <c r="DA3" s="296"/>
      <c r="DB3" s="296"/>
      <c r="DC3" s="296"/>
      <c r="DD3" s="296"/>
      <c r="DE3" s="296"/>
      <c r="DF3" s="296"/>
      <c r="DG3" s="296"/>
      <c r="DH3" s="296"/>
      <c r="DI3" s="296"/>
      <c r="DJ3" s="296"/>
      <c r="DK3" s="296"/>
      <c r="DL3" s="296"/>
      <c r="DM3" s="296"/>
      <c r="DN3" s="296"/>
      <c r="DO3" s="296"/>
      <c r="DP3" s="296"/>
      <c r="DQ3" s="296"/>
      <c r="DR3" s="296"/>
      <c r="DS3" s="296"/>
      <c r="DT3" s="296"/>
      <c r="DU3" s="296"/>
      <c r="DV3" s="296"/>
      <c r="DW3" s="296"/>
      <c r="DX3" s="296"/>
      <c r="DY3" s="296"/>
      <c r="DZ3" s="296"/>
      <c r="EA3" s="296"/>
      <c r="EB3" s="296"/>
      <c r="EC3" s="296"/>
      <c r="ED3" s="296"/>
      <c r="EE3" s="296"/>
      <c r="EF3" s="296"/>
      <c r="EG3" s="296"/>
      <c r="EH3" s="296"/>
      <c r="EI3" s="296"/>
      <c r="EJ3" s="296"/>
      <c r="EK3" s="296"/>
      <c r="EL3" s="296"/>
      <c r="EM3" s="296"/>
      <c r="EN3" s="296"/>
      <c r="EO3" s="296"/>
      <c r="EP3" s="296"/>
      <c r="EQ3" s="296"/>
      <c r="ER3" s="296"/>
      <c r="ES3" s="296"/>
      <c r="ET3" s="296"/>
      <c r="EU3" s="296"/>
      <c r="EV3" s="296"/>
      <c r="EW3" s="296"/>
      <c r="EX3" s="296"/>
      <c r="EY3" s="296"/>
      <c r="EZ3" s="296"/>
      <c r="FA3" s="296"/>
      <c r="FB3" s="296"/>
      <c r="FC3" s="296"/>
      <c r="FD3" s="296"/>
      <c r="FE3" s="296"/>
      <c r="FF3" s="296"/>
      <c r="FG3" s="296"/>
      <c r="FH3" s="296"/>
      <c r="FI3" s="296"/>
      <c r="FJ3" s="296"/>
      <c r="FK3" s="296"/>
      <c r="FL3" s="296"/>
      <c r="FM3" s="296"/>
      <c r="FN3" s="296"/>
      <c r="FO3" s="296"/>
      <c r="FP3" s="296"/>
      <c r="FQ3" s="296"/>
      <c r="FR3" s="296"/>
      <c r="FS3" s="296"/>
      <c r="FT3" s="296"/>
    </row>
    <row r="4" spans="1:55" s="355" customFormat="1" ht="4.5" customHeight="1">
      <c r="A4" s="309"/>
      <c r="B4" s="359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7"/>
      <c r="Q4" s="357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  <c r="AP4" s="356"/>
      <c r="AQ4" s="356"/>
      <c r="AR4" s="356"/>
      <c r="AS4" s="356"/>
      <c r="AT4" s="356"/>
      <c r="AU4" s="356"/>
      <c r="AV4" s="356"/>
      <c r="AW4" s="356"/>
      <c r="AX4" s="356"/>
      <c r="AY4" s="356"/>
      <c r="AZ4" s="356"/>
      <c r="BA4" s="356"/>
      <c r="BB4" s="356"/>
      <c r="BC4" s="356"/>
    </row>
    <row r="5" spans="1:55" s="347" customFormat="1" ht="53.25" customHeight="1">
      <c r="A5" s="354" t="s">
        <v>87</v>
      </c>
      <c r="B5" s="354" t="s">
        <v>15</v>
      </c>
      <c r="C5" s="353" t="s">
        <v>242</v>
      </c>
      <c r="D5" s="353" t="s">
        <v>275</v>
      </c>
      <c r="E5" s="353" t="s">
        <v>274</v>
      </c>
      <c r="F5" s="353" t="s">
        <v>273</v>
      </c>
      <c r="G5" s="353" t="s">
        <v>272</v>
      </c>
      <c r="H5" s="352" t="s">
        <v>271</v>
      </c>
      <c r="I5" s="351" t="s">
        <v>270</v>
      </c>
      <c r="J5" s="351" t="s">
        <v>269</v>
      </c>
      <c r="K5" s="351" t="s">
        <v>268</v>
      </c>
      <c r="L5" s="351" t="s">
        <v>267</v>
      </c>
      <c r="M5" s="351" t="s">
        <v>266</v>
      </c>
      <c r="N5" s="351" t="s">
        <v>265</v>
      </c>
      <c r="O5" s="349" t="s">
        <v>264</v>
      </c>
      <c r="P5" s="350" t="s">
        <v>115</v>
      </c>
      <c r="Q5" s="349" t="s">
        <v>114</v>
      </c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348"/>
      <c r="AQ5" s="348"/>
      <c r="AR5" s="348"/>
      <c r="AS5" s="348"/>
      <c r="AT5" s="348"/>
      <c r="AU5" s="348"/>
      <c r="AV5" s="348"/>
      <c r="AW5" s="348"/>
      <c r="AX5" s="348"/>
      <c r="AY5" s="348"/>
      <c r="AZ5" s="348"/>
      <c r="BA5" s="348"/>
      <c r="BB5" s="348"/>
      <c r="BC5" s="348"/>
    </row>
    <row r="6" spans="1:23" s="345" customFormat="1" ht="13.5" customHeight="1">
      <c r="A6" s="339">
        <v>2012</v>
      </c>
      <c r="B6" s="329" t="s">
        <v>75</v>
      </c>
      <c r="C6" s="344">
        <v>400.7048292270275</v>
      </c>
      <c r="D6" s="344">
        <v>334.1068894425221</v>
      </c>
      <c r="E6" s="344">
        <v>230.05866421971004</v>
      </c>
      <c r="F6" s="344">
        <v>94.30526700145</v>
      </c>
      <c r="G6" s="344">
        <v>107.96348084304003</v>
      </c>
      <c r="H6" s="344">
        <v>23.949317994349997</v>
      </c>
      <c r="I6" s="344">
        <v>3.8405983808700004</v>
      </c>
      <c r="J6" s="344">
        <v>96.5010685728121</v>
      </c>
      <c r="K6" s="344">
        <v>6.251033333290248</v>
      </c>
      <c r="L6" s="344">
        <v>75.78299977545298</v>
      </c>
      <c r="M6" s="344">
        <v>14.46703546406887</v>
      </c>
      <c r="N6" s="344">
        <v>7.54715665</v>
      </c>
      <c r="O6" s="344">
        <v>66.59793978450537</v>
      </c>
      <c r="P6" s="326" t="s">
        <v>116</v>
      </c>
      <c r="Q6" s="336">
        <v>2012</v>
      </c>
      <c r="R6" s="346"/>
      <c r="S6" s="346"/>
      <c r="T6" s="346"/>
      <c r="U6" s="346"/>
      <c r="V6" s="346"/>
      <c r="W6" s="346"/>
    </row>
    <row r="7" spans="1:23" s="323" customFormat="1" ht="13.5" customHeight="1">
      <c r="A7" s="339"/>
      <c r="B7" s="329" t="s">
        <v>76</v>
      </c>
      <c r="C7" s="344">
        <v>404.3507374560351</v>
      </c>
      <c r="D7" s="344">
        <v>338.0503015225183</v>
      </c>
      <c r="E7" s="344">
        <v>231.76755082344997</v>
      </c>
      <c r="F7" s="344">
        <v>94.01400513320999</v>
      </c>
      <c r="G7" s="344">
        <v>110.35251998824997</v>
      </c>
      <c r="H7" s="344">
        <v>23.190034122079997</v>
      </c>
      <c r="I7" s="344">
        <v>4.21099157991</v>
      </c>
      <c r="J7" s="344">
        <v>97.93491223906832</v>
      </c>
      <c r="K7" s="344">
        <v>6.1433435519158</v>
      </c>
      <c r="L7" s="344">
        <v>76.39743738527703</v>
      </c>
      <c r="M7" s="344">
        <v>15.394131301875486</v>
      </c>
      <c r="N7" s="344">
        <v>8.347838459999998</v>
      </c>
      <c r="O7" s="344">
        <v>66.30043593351684</v>
      </c>
      <c r="P7" s="326" t="s">
        <v>117</v>
      </c>
      <c r="Q7" s="331"/>
      <c r="R7" s="324"/>
      <c r="S7" s="324"/>
      <c r="T7" s="324"/>
      <c r="U7" s="324"/>
      <c r="V7" s="324"/>
      <c r="W7" s="324"/>
    </row>
    <row r="8" spans="1:23" s="323" customFormat="1" ht="13.5" customHeight="1">
      <c r="A8" s="339"/>
      <c r="B8" s="329" t="s">
        <v>77</v>
      </c>
      <c r="C8" s="344">
        <v>402.60623373152157</v>
      </c>
      <c r="D8" s="344">
        <v>333.74389024504103</v>
      </c>
      <c r="E8" s="344">
        <v>227.05649692591</v>
      </c>
      <c r="F8" s="344">
        <v>91.81596680544999</v>
      </c>
      <c r="G8" s="344">
        <v>109.05403498555002</v>
      </c>
      <c r="H8" s="344">
        <v>21.38516726674</v>
      </c>
      <c r="I8" s="344">
        <v>4.80132786817</v>
      </c>
      <c r="J8" s="344">
        <v>98.79171977913099</v>
      </c>
      <c r="K8" s="344">
        <v>6.22001302919995</v>
      </c>
      <c r="L8" s="344">
        <v>77.49943465023978</v>
      </c>
      <c r="M8" s="344">
        <v>15.072272099691261</v>
      </c>
      <c r="N8" s="344">
        <v>7.895673540000001</v>
      </c>
      <c r="O8" s="344">
        <v>68.86234348648053</v>
      </c>
      <c r="P8" s="326" t="s">
        <v>118</v>
      </c>
      <c r="Q8" s="331"/>
      <c r="R8" s="324"/>
      <c r="S8" s="324"/>
      <c r="T8" s="324"/>
      <c r="U8" s="324"/>
      <c r="V8" s="324"/>
      <c r="W8" s="324"/>
    </row>
    <row r="9" spans="1:23" s="323" customFormat="1" ht="13.5" customHeight="1">
      <c r="A9" s="339"/>
      <c r="B9" s="329" t="s">
        <v>78</v>
      </c>
      <c r="C9" s="344">
        <v>401.49008991592007</v>
      </c>
      <c r="D9" s="344">
        <v>331.1452549888715</v>
      </c>
      <c r="E9" s="344">
        <v>225.48158810123002</v>
      </c>
      <c r="F9" s="344">
        <v>91.79576137107003</v>
      </c>
      <c r="G9" s="344">
        <v>107.32907985563</v>
      </c>
      <c r="H9" s="344">
        <v>21.877832873019997</v>
      </c>
      <c r="I9" s="344">
        <v>4.478914001510001</v>
      </c>
      <c r="J9" s="344">
        <v>97.7523229676415</v>
      </c>
      <c r="K9" s="344">
        <v>5.14923590513955</v>
      </c>
      <c r="L9" s="344">
        <v>78.85850306654066</v>
      </c>
      <c r="M9" s="344">
        <v>13.744583995961296</v>
      </c>
      <c r="N9" s="344">
        <v>7.911343919999999</v>
      </c>
      <c r="O9" s="344">
        <v>70.34483492704854</v>
      </c>
      <c r="P9" s="326" t="s">
        <v>119</v>
      </c>
      <c r="Q9" s="331"/>
      <c r="R9" s="324"/>
      <c r="S9" s="324"/>
      <c r="T9" s="324"/>
      <c r="U9" s="324"/>
      <c r="V9" s="324"/>
      <c r="W9" s="324"/>
    </row>
    <row r="10" spans="1:23" s="323" customFormat="1" ht="13.5" customHeight="1">
      <c r="A10" s="339"/>
      <c r="B10" s="329" t="s">
        <v>79</v>
      </c>
      <c r="C10" s="344">
        <v>404.5187388024233</v>
      </c>
      <c r="D10" s="344">
        <v>333.62583311841104</v>
      </c>
      <c r="E10" s="344">
        <v>226.07709298809002</v>
      </c>
      <c r="F10" s="344">
        <v>91.54365504039001</v>
      </c>
      <c r="G10" s="344">
        <v>107.99512463673</v>
      </c>
      <c r="H10" s="344">
        <v>21.5617139476</v>
      </c>
      <c r="I10" s="344">
        <v>4.97659936337</v>
      </c>
      <c r="J10" s="344">
        <v>99.527875630321</v>
      </c>
      <c r="K10" s="344">
        <v>5.4302130934834</v>
      </c>
      <c r="L10" s="344">
        <v>79.49476071436933</v>
      </c>
      <c r="M10" s="344">
        <v>14.602901822468262</v>
      </c>
      <c r="N10" s="344">
        <v>8.0208645</v>
      </c>
      <c r="O10" s="344">
        <v>70.89290568401225</v>
      </c>
      <c r="P10" s="326" t="s">
        <v>120</v>
      </c>
      <c r="Q10" s="331"/>
      <c r="R10" s="324"/>
      <c r="S10" s="324"/>
      <c r="T10" s="324"/>
      <c r="U10" s="324"/>
      <c r="V10" s="324"/>
      <c r="W10" s="324"/>
    </row>
    <row r="11" spans="1:23" s="323" customFormat="1" ht="13.5" customHeight="1">
      <c r="A11" s="339"/>
      <c r="B11" s="329" t="s">
        <v>80</v>
      </c>
      <c r="C11" s="344">
        <v>411.2350005693017</v>
      </c>
      <c r="D11" s="344">
        <v>335.8912977914763</v>
      </c>
      <c r="E11" s="344">
        <v>226.64471429717</v>
      </c>
      <c r="F11" s="344">
        <v>91.91755610558</v>
      </c>
      <c r="G11" s="344">
        <v>107.37729676791</v>
      </c>
      <c r="H11" s="344">
        <v>21.996102102899997</v>
      </c>
      <c r="I11" s="344">
        <v>5.35375932078</v>
      </c>
      <c r="J11" s="344">
        <v>101.13382472430634</v>
      </c>
      <c r="K11" s="344">
        <v>4.849222242583748</v>
      </c>
      <c r="L11" s="344">
        <v>80.77977344461179</v>
      </c>
      <c r="M11" s="344">
        <v>15.50482903711079</v>
      </c>
      <c r="N11" s="344">
        <v>8.11275877</v>
      </c>
      <c r="O11" s="344">
        <v>75.34370277782541</v>
      </c>
      <c r="P11" s="326" t="s">
        <v>121</v>
      </c>
      <c r="Q11" s="331"/>
      <c r="R11" s="324"/>
      <c r="S11" s="324"/>
      <c r="T11" s="324"/>
      <c r="U11" s="324"/>
      <c r="V11" s="324"/>
      <c r="W11" s="324"/>
    </row>
    <row r="12" spans="1:23" s="323" customFormat="1" ht="13.5" customHeight="1">
      <c r="A12" s="339"/>
      <c r="B12" s="329" t="s">
        <v>81</v>
      </c>
      <c r="C12" s="344">
        <v>418.88900967233354</v>
      </c>
      <c r="D12" s="344">
        <v>333.3301493435986</v>
      </c>
      <c r="E12" s="344">
        <v>221.0052852368</v>
      </c>
      <c r="F12" s="344">
        <v>90.84652285991</v>
      </c>
      <c r="G12" s="344">
        <v>102.12972507859</v>
      </c>
      <c r="H12" s="344">
        <v>22.459799570899996</v>
      </c>
      <c r="I12" s="344">
        <v>5.569237727400001</v>
      </c>
      <c r="J12" s="344">
        <v>104.04485411679858</v>
      </c>
      <c r="K12" s="344">
        <v>4.886611227876302</v>
      </c>
      <c r="L12" s="344">
        <v>82.55956822778894</v>
      </c>
      <c r="M12" s="344">
        <v>16.598674661133334</v>
      </c>
      <c r="N12" s="344">
        <v>8.28000999</v>
      </c>
      <c r="O12" s="344">
        <v>85.55886032873498</v>
      </c>
      <c r="P12" s="326" t="s">
        <v>191</v>
      </c>
      <c r="Q12" s="331"/>
      <c r="R12" s="324"/>
      <c r="S12" s="324"/>
      <c r="T12" s="324"/>
      <c r="U12" s="324"/>
      <c r="V12" s="324"/>
      <c r="W12" s="324"/>
    </row>
    <row r="13" spans="1:23" s="323" customFormat="1" ht="13.5" customHeight="1">
      <c r="A13" s="339"/>
      <c r="B13" s="329" t="s">
        <v>82</v>
      </c>
      <c r="C13" s="343">
        <v>420.74260585789284</v>
      </c>
      <c r="D13" s="343">
        <v>333.24334745907515</v>
      </c>
      <c r="E13" s="344">
        <v>222.28902221740995</v>
      </c>
      <c r="F13" s="343">
        <v>91.50218359897997</v>
      </c>
      <c r="G13" s="343">
        <v>102.77741054688997</v>
      </c>
      <c r="H13" s="343">
        <v>22.63445655235</v>
      </c>
      <c r="I13" s="343">
        <v>5.374971519190001</v>
      </c>
      <c r="J13" s="343">
        <v>102.70622969166516</v>
      </c>
      <c r="K13" s="343">
        <v>3.991832261269299</v>
      </c>
      <c r="L13" s="343">
        <v>82.57755611640886</v>
      </c>
      <c r="M13" s="343">
        <v>16.136841313987013</v>
      </c>
      <c r="N13" s="343">
        <v>8.24809555</v>
      </c>
      <c r="O13" s="343">
        <v>87.49925839881766</v>
      </c>
      <c r="P13" s="326" t="s">
        <v>122</v>
      </c>
      <c r="Q13" s="331"/>
      <c r="R13" s="324"/>
      <c r="S13" s="324"/>
      <c r="T13" s="324"/>
      <c r="U13" s="324"/>
      <c r="V13" s="324"/>
      <c r="W13" s="324"/>
    </row>
    <row r="14" spans="1:23" s="323" customFormat="1" ht="13.5" customHeight="1">
      <c r="A14" s="339"/>
      <c r="B14" s="329" t="s">
        <v>83</v>
      </c>
      <c r="C14" s="240">
        <v>426.11498791875874</v>
      </c>
      <c r="D14" s="240">
        <v>334.30187845061715</v>
      </c>
      <c r="E14" s="342">
        <v>221.88657303996</v>
      </c>
      <c r="F14" s="240">
        <v>90.06916854712003</v>
      </c>
      <c r="G14" s="240">
        <v>102.98882975935999</v>
      </c>
      <c r="H14" s="240">
        <v>23.755578754389994</v>
      </c>
      <c r="I14" s="240">
        <v>5.072995979089999</v>
      </c>
      <c r="J14" s="240">
        <v>104.1129870506571</v>
      </c>
      <c r="K14" s="240">
        <v>4.01207564765</v>
      </c>
      <c r="L14" s="240">
        <v>84.02497751750711</v>
      </c>
      <c r="M14" s="240">
        <v>16.07593388549999</v>
      </c>
      <c r="N14" s="240">
        <v>8.30231836</v>
      </c>
      <c r="O14" s="240">
        <v>91.81310946814158</v>
      </c>
      <c r="P14" s="326" t="s">
        <v>123</v>
      </c>
      <c r="Q14" s="331"/>
      <c r="R14" s="324"/>
      <c r="S14" s="324"/>
      <c r="T14" s="324"/>
      <c r="U14" s="324"/>
      <c r="V14" s="324"/>
      <c r="W14" s="324"/>
    </row>
    <row r="15" spans="1:23" s="323" customFormat="1" ht="13.5" customHeight="1">
      <c r="A15" s="339"/>
      <c r="B15" s="329" t="s">
        <v>84</v>
      </c>
      <c r="C15" s="240">
        <v>433.68480098718703</v>
      </c>
      <c r="D15" s="240">
        <v>339.359395618951</v>
      </c>
      <c r="E15" s="342">
        <v>224.33873336167002</v>
      </c>
      <c r="F15" s="240">
        <v>88.55468114274004</v>
      </c>
      <c r="G15" s="240">
        <v>106.71399330641998</v>
      </c>
      <c r="H15" s="240">
        <v>24.10739106671</v>
      </c>
      <c r="I15" s="240">
        <v>4.962667845800001</v>
      </c>
      <c r="J15" s="240">
        <v>106.66809258728098</v>
      </c>
      <c r="K15" s="240">
        <v>3.936340657009999</v>
      </c>
      <c r="L15" s="240">
        <v>85.43350079478115</v>
      </c>
      <c r="M15" s="240">
        <v>17.298251135489654</v>
      </c>
      <c r="N15" s="240">
        <v>8.352569670000001</v>
      </c>
      <c r="O15" s="240">
        <v>94.32540536823602</v>
      </c>
      <c r="P15" s="326" t="s">
        <v>124</v>
      </c>
      <c r="Q15" s="331"/>
      <c r="R15" s="324"/>
      <c r="S15" s="324"/>
      <c r="T15" s="324"/>
      <c r="U15" s="324"/>
      <c r="V15" s="324"/>
      <c r="W15" s="324"/>
    </row>
    <row r="16" spans="1:23" s="323" customFormat="1" ht="13.5" customHeight="1">
      <c r="A16" s="339"/>
      <c r="B16" s="329" t="s">
        <v>85</v>
      </c>
      <c r="C16" s="240">
        <v>435.8421154047699</v>
      </c>
      <c r="D16" s="240">
        <v>336.76301053327364</v>
      </c>
      <c r="E16" s="335">
        <v>222.26610210095996</v>
      </c>
      <c r="F16" s="240">
        <v>90.16764317552997</v>
      </c>
      <c r="G16" s="240">
        <v>104.31253875201001</v>
      </c>
      <c r="H16" s="240">
        <v>22.82500020175</v>
      </c>
      <c r="I16" s="240">
        <v>4.96091997167</v>
      </c>
      <c r="J16" s="240">
        <v>105.96357661231366</v>
      </c>
      <c r="K16" s="240">
        <v>2.8930272267899997</v>
      </c>
      <c r="L16" s="240">
        <v>86.52560304935625</v>
      </c>
      <c r="M16" s="240">
        <v>16.54494633616742</v>
      </c>
      <c r="N16" s="240">
        <v>8.53333182</v>
      </c>
      <c r="O16" s="240">
        <v>99.07910487149628</v>
      </c>
      <c r="P16" s="326" t="s">
        <v>125</v>
      </c>
      <c r="Q16" s="331"/>
      <c r="R16" s="324"/>
      <c r="S16" s="324"/>
      <c r="T16" s="324"/>
      <c r="U16" s="324"/>
      <c r="V16" s="324"/>
      <c r="W16" s="324"/>
    </row>
    <row r="17" spans="1:23" s="323" customFormat="1" ht="13.5" customHeight="1">
      <c r="A17" s="339"/>
      <c r="B17" s="329" t="s">
        <v>86</v>
      </c>
      <c r="C17" s="240">
        <v>437.8640174759521</v>
      </c>
      <c r="D17" s="240">
        <v>336.2334971956568</v>
      </c>
      <c r="E17" s="335">
        <v>221.07444118482005</v>
      </c>
      <c r="F17" s="240">
        <v>88.9883809494</v>
      </c>
      <c r="G17" s="240">
        <v>104.70072729558004</v>
      </c>
      <c r="H17" s="240">
        <v>22.343102032339992</v>
      </c>
      <c r="I17" s="240">
        <v>5.042230907500001</v>
      </c>
      <c r="J17" s="240">
        <v>106.70100465083678</v>
      </c>
      <c r="K17" s="240">
        <v>2.87320850548</v>
      </c>
      <c r="L17" s="240">
        <v>86.84383227369278</v>
      </c>
      <c r="M17" s="240">
        <v>16.983963871664006</v>
      </c>
      <c r="N17" s="240">
        <v>8.458051359999999</v>
      </c>
      <c r="O17" s="240">
        <v>101.6305202802953</v>
      </c>
      <c r="P17" s="326" t="s">
        <v>126</v>
      </c>
      <c r="Q17" s="326"/>
      <c r="R17" s="337"/>
      <c r="S17" s="324"/>
      <c r="T17" s="324"/>
      <c r="U17" s="324"/>
      <c r="V17" s="324"/>
      <c r="W17" s="324"/>
    </row>
    <row r="18" spans="1:23" s="323" customFormat="1" ht="13.5" customHeight="1">
      <c r="A18" s="339"/>
      <c r="B18" s="329"/>
      <c r="C18" s="243"/>
      <c r="D18" s="243"/>
      <c r="E18" s="327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0"/>
      <c r="Q18" s="340"/>
      <c r="R18" s="337"/>
      <c r="S18" s="324"/>
      <c r="T18" s="324"/>
      <c r="U18" s="324"/>
      <c r="V18" s="324"/>
      <c r="W18" s="324"/>
    </row>
    <row r="19" spans="1:23" s="323" customFormat="1" ht="13.5" customHeight="1">
      <c r="A19" s="339">
        <v>2013</v>
      </c>
      <c r="B19" s="329" t="s">
        <v>75</v>
      </c>
      <c r="C19" s="240">
        <v>440.75340786426983</v>
      </c>
      <c r="D19" s="240">
        <v>334.1964088827673</v>
      </c>
      <c r="E19" s="335">
        <v>217.26101706791002</v>
      </c>
      <c r="F19" s="240">
        <v>86.41583064179</v>
      </c>
      <c r="G19" s="240">
        <v>100.32658255761002</v>
      </c>
      <c r="H19" s="240">
        <v>25.11393856185</v>
      </c>
      <c r="I19" s="240">
        <v>5.40466530666</v>
      </c>
      <c r="J19" s="240">
        <v>108.76689887485726</v>
      </c>
      <c r="K19" s="240">
        <v>2.8948023847700006</v>
      </c>
      <c r="L19" s="240">
        <v>88.27041757164342</v>
      </c>
      <c r="M19" s="240">
        <v>17.60167891844384</v>
      </c>
      <c r="N19" s="240">
        <v>8.16849294</v>
      </c>
      <c r="O19" s="240">
        <v>106.55699898150253</v>
      </c>
      <c r="P19" s="326" t="s">
        <v>116</v>
      </c>
      <c r="Q19" s="338">
        <v>2013</v>
      </c>
      <c r="R19" s="337"/>
      <c r="S19" s="324"/>
      <c r="T19" s="324"/>
      <c r="U19" s="324"/>
      <c r="V19" s="324"/>
      <c r="W19" s="324"/>
    </row>
    <row r="20" spans="1:23" s="323" customFormat="1" ht="13.5" customHeight="1">
      <c r="A20" s="332"/>
      <c r="B20" s="329" t="s">
        <v>263</v>
      </c>
      <c r="C20" s="240">
        <v>441.74416499353805</v>
      </c>
      <c r="D20" s="240">
        <v>335.0510556571165</v>
      </c>
      <c r="E20" s="335">
        <v>218.03232419936992</v>
      </c>
      <c r="F20" s="240">
        <v>87.66925965648997</v>
      </c>
      <c r="G20" s="240">
        <v>99.80681480186996</v>
      </c>
      <c r="H20" s="240">
        <v>25.33019638404</v>
      </c>
      <c r="I20" s="240">
        <v>5.2260533569700005</v>
      </c>
      <c r="J20" s="240">
        <v>108.54594039774653</v>
      </c>
      <c r="K20" s="240">
        <v>2.5265907274200003</v>
      </c>
      <c r="L20" s="240">
        <v>88.3368003702275</v>
      </c>
      <c r="M20" s="240">
        <v>17.682549300099033</v>
      </c>
      <c r="N20" s="240">
        <v>8.472791059999999</v>
      </c>
      <c r="O20" s="240">
        <v>106.69310933642159</v>
      </c>
      <c r="P20" s="326" t="s">
        <v>117</v>
      </c>
      <c r="Q20" s="331"/>
      <c r="R20" s="324"/>
      <c r="S20" s="324"/>
      <c r="T20" s="324"/>
      <c r="U20" s="324"/>
      <c r="V20" s="324"/>
      <c r="W20" s="324"/>
    </row>
    <row r="21" spans="1:23" s="323" customFormat="1" ht="13.5" customHeight="1">
      <c r="A21" s="332"/>
      <c r="B21" s="329" t="s">
        <v>77</v>
      </c>
      <c r="C21" s="240">
        <v>439.42858878697064</v>
      </c>
      <c r="D21" s="240">
        <v>333.141033234831</v>
      </c>
      <c r="E21" s="335">
        <v>215.95383516733997</v>
      </c>
      <c r="F21" s="240">
        <v>87.32311387838</v>
      </c>
      <c r="G21" s="240">
        <v>99.89683376494997</v>
      </c>
      <c r="H21" s="240">
        <v>24.06710897116</v>
      </c>
      <c r="I21" s="240">
        <v>4.666778552849999</v>
      </c>
      <c r="J21" s="240">
        <v>108.17344791749099</v>
      </c>
      <c r="K21" s="240">
        <v>2.7134137161100007</v>
      </c>
      <c r="L21" s="240">
        <v>87.55201076318517</v>
      </c>
      <c r="M21" s="240">
        <v>17.90802343819582</v>
      </c>
      <c r="N21" s="240">
        <v>9.013750150000002</v>
      </c>
      <c r="O21" s="240">
        <v>106.2875555521396</v>
      </c>
      <c r="P21" s="326" t="s">
        <v>118</v>
      </c>
      <c r="Q21" s="331"/>
      <c r="R21" s="324"/>
      <c r="S21" s="324"/>
      <c r="T21" s="324"/>
      <c r="U21" s="324"/>
      <c r="V21" s="324"/>
      <c r="W21" s="324"/>
    </row>
    <row r="22" spans="1:23" s="323" customFormat="1" ht="13.5" customHeight="1">
      <c r="A22" s="332"/>
      <c r="B22" s="329" t="s">
        <v>78</v>
      </c>
      <c r="C22" s="240">
        <v>446.198957865827</v>
      </c>
      <c r="D22" s="240">
        <v>331.6424568271256</v>
      </c>
      <c r="E22" s="335">
        <v>212.36892888399</v>
      </c>
      <c r="F22" s="240">
        <v>83.03306584807</v>
      </c>
      <c r="G22" s="240">
        <v>101.55283900704</v>
      </c>
      <c r="H22" s="240">
        <v>23.167282909999994</v>
      </c>
      <c r="I22" s="240">
        <v>4.615741118880001</v>
      </c>
      <c r="J22" s="240">
        <v>109.98078724313561</v>
      </c>
      <c r="K22" s="240">
        <v>2.7191329976899996</v>
      </c>
      <c r="L22" s="240">
        <v>88.69357088715923</v>
      </c>
      <c r="M22" s="240">
        <v>18.568083358286387</v>
      </c>
      <c r="N22" s="240">
        <v>9.2927407</v>
      </c>
      <c r="O22" s="240">
        <v>114.55650103870141</v>
      </c>
      <c r="P22" s="326" t="s">
        <v>119</v>
      </c>
      <c r="Q22" s="331"/>
      <c r="R22" s="324"/>
      <c r="S22" s="324"/>
      <c r="T22" s="324"/>
      <c r="U22" s="324"/>
      <c r="V22" s="324"/>
      <c r="W22" s="324"/>
    </row>
    <row r="23" spans="1:23" s="323" customFormat="1" ht="13.5" customHeight="1">
      <c r="A23" s="332"/>
      <c r="B23" s="329" t="s">
        <v>79</v>
      </c>
      <c r="C23" s="240">
        <v>445.52311542272366</v>
      </c>
      <c r="D23" s="240">
        <v>332.77058131250834</v>
      </c>
      <c r="E23" s="335">
        <v>213.09700503961002</v>
      </c>
      <c r="F23" s="240">
        <v>83.64535672251002</v>
      </c>
      <c r="G23" s="240">
        <v>102.86970973395</v>
      </c>
      <c r="H23" s="240">
        <v>23.298127783019993</v>
      </c>
      <c r="I23" s="240">
        <v>3.2838108001300004</v>
      </c>
      <c r="J23" s="240">
        <v>111.65865340289827</v>
      </c>
      <c r="K23" s="240">
        <v>2.5941535037</v>
      </c>
      <c r="L23" s="240">
        <v>89.13166013953392</v>
      </c>
      <c r="M23" s="240">
        <v>19.932839759664347</v>
      </c>
      <c r="N23" s="240">
        <v>8.01492287</v>
      </c>
      <c r="O23" s="240">
        <v>112.75253411021534</v>
      </c>
      <c r="P23" s="326" t="s">
        <v>120</v>
      </c>
      <c r="Q23" s="331"/>
      <c r="R23" s="324"/>
      <c r="S23" s="324"/>
      <c r="T23" s="324"/>
      <c r="U23" s="324"/>
      <c r="V23" s="324"/>
      <c r="W23" s="324"/>
    </row>
    <row r="24" spans="1:23" s="323" customFormat="1" ht="13.5" customHeight="1">
      <c r="A24" s="332"/>
      <c r="B24" s="329" t="s">
        <v>80</v>
      </c>
      <c r="C24" s="240">
        <v>425.60370755698546</v>
      </c>
      <c r="D24" s="240">
        <v>321.35722741967584</v>
      </c>
      <c r="E24" s="335">
        <v>206.40124678094998</v>
      </c>
      <c r="F24" s="240">
        <v>81.46617987886995</v>
      </c>
      <c r="G24" s="240">
        <v>98.61233047064003</v>
      </c>
      <c r="H24" s="240">
        <v>22.940769762229994</v>
      </c>
      <c r="I24" s="240">
        <v>3.38196666921</v>
      </c>
      <c r="J24" s="240">
        <v>107.24891261872585</v>
      </c>
      <c r="K24" s="240">
        <v>2.8397489627600017</v>
      </c>
      <c r="L24" s="240">
        <v>84.88573713465512</v>
      </c>
      <c r="M24" s="240">
        <v>19.523426521310743</v>
      </c>
      <c r="N24" s="240">
        <v>7.7070680199999995</v>
      </c>
      <c r="O24" s="240">
        <v>104.24648013730959</v>
      </c>
      <c r="P24" s="326" t="s">
        <v>121</v>
      </c>
      <c r="Q24" s="331"/>
      <c r="R24" s="324"/>
      <c r="S24" s="324"/>
      <c r="T24" s="324"/>
      <c r="U24" s="324"/>
      <c r="V24" s="324"/>
      <c r="W24" s="324"/>
    </row>
    <row r="25" spans="1:23" s="323" customFormat="1" ht="13.5" customHeight="1">
      <c r="A25" s="332"/>
      <c r="B25" s="329" t="s">
        <v>81</v>
      </c>
      <c r="C25" s="240">
        <v>424.6796056979864</v>
      </c>
      <c r="D25" s="240">
        <v>324.51714407109984</v>
      </c>
      <c r="E25" s="335">
        <v>210.54830288805</v>
      </c>
      <c r="F25" s="240">
        <v>85.52575262440999</v>
      </c>
      <c r="G25" s="240">
        <v>97.90963243673</v>
      </c>
      <c r="H25" s="240">
        <v>23.599706946060003</v>
      </c>
      <c r="I25" s="240">
        <v>3.5132108808499987</v>
      </c>
      <c r="J25" s="240">
        <v>106.72656851304984</v>
      </c>
      <c r="K25" s="240">
        <v>2.88676090716</v>
      </c>
      <c r="L25" s="240">
        <v>85.0865776231311</v>
      </c>
      <c r="M25" s="240">
        <v>18.753229982758743</v>
      </c>
      <c r="N25" s="240">
        <v>7.24227267</v>
      </c>
      <c r="O25" s="240">
        <v>100.16246162688654</v>
      </c>
      <c r="P25" s="326" t="s">
        <v>191</v>
      </c>
      <c r="Q25" s="331"/>
      <c r="R25" s="324"/>
      <c r="S25" s="324"/>
      <c r="T25" s="324"/>
      <c r="U25" s="324"/>
      <c r="V25" s="324"/>
      <c r="W25" s="324"/>
    </row>
    <row r="26" spans="1:23" s="323" customFormat="1" ht="13.5" customHeight="1">
      <c r="A26" s="332"/>
      <c r="B26" s="329" t="s">
        <v>82</v>
      </c>
      <c r="C26" s="240">
        <v>415.20330432857725</v>
      </c>
      <c r="D26" s="240">
        <v>317.9584467173205</v>
      </c>
      <c r="E26" s="335">
        <v>204.28822480155003</v>
      </c>
      <c r="F26" s="240">
        <v>85.40550056025002</v>
      </c>
      <c r="G26" s="240">
        <v>91.87482946528</v>
      </c>
      <c r="H26" s="240">
        <v>23.369958786109997</v>
      </c>
      <c r="I26" s="240">
        <v>3.6379359899099994</v>
      </c>
      <c r="J26" s="240">
        <v>106.02098317577048</v>
      </c>
      <c r="K26" s="240">
        <v>2.8761849648900015</v>
      </c>
      <c r="L26" s="240">
        <v>83.91038462843076</v>
      </c>
      <c r="M26" s="240">
        <v>19.234413582449722</v>
      </c>
      <c r="N26" s="240">
        <v>7.649238739999999</v>
      </c>
      <c r="O26" s="240">
        <v>97.24485761125673</v>
      </c>
      <c r="P26" s="326" t="s">
        <v>122</v>
      </c>
      <c r="Q26" s="331"/>
      <c r="R26" s="324"/>
      <c r="S26" s="324"/>
      <c r="T26" s="324"/>
      <c r="U26" s="324"/>
      <c r="V26" s="324"/>
      <c r="W26" s="324"/>
    </row>
    <row r="27" spans="1:23" s="323" customFormat="1" ht="13.5" customHeight="1">
      <c r="A27" s="332"/>
      <c r="B27" s="329" t="s">
        <v>83</v>
      </c>
      <c r="C27" s="240">
        <v>428.5567048503237</v>
      </c>
      <c r="D27" s="240">
        <v>328.64844793386936</v>
      </c>
      <c r="E27" s="335">
        <v>210.56669464568995</v>
      </c>
      <c r="F27" s="240">
        <v>88.54953450854998</v>
      </c>
      <c r="G27" s="240">
        <v>93.55603870687999</v>
      </c>
      <c r="H27" s="240">
        <v>24.388820607009993</v>
      </c>
      <c r="I27" s="240">
        <v>4.07230082325</v>
      </c>
      <c r="J27" s="240">
        <v>109.67078157817939</v>
      </c>
      <c r="K27" s="240">
        <v>2.8654851242099992</v>
      </c>
      <c r="L27" s="240">
        <v>86.62829671772481</v>
      </c>
      <c r="M27" s="240">
        <v>20.176999736244582</v>
      </c>
      <c r="N27" s="240">
        <v>8.41097171</v>
      </c>
      <c r="O27" s="240">
        <v>99.9082569164543</v>
      </c>
      <c r="P27" s="326" t="s">
        <v>123</v>
      </c>
      <c r="Q27" s="331"/>
      <c r="R27" s="324"/>
      <c r="S27" s="324"/>
      <c r="T27" s="324"/>
      <c r="U27" s="324"/>
      <c r="V27" s="324"/>
      <c r="W27" s="324"/>
    </row>
    <row r="28" spans="1:23" s="323" customFormat="1" ht="13.5" customHeight="1">
      <c r="A28" s="332"/>
      <c r="B28" s="329" t="s">
        <v>84</v>
      </c>
      <c r="C28" s="240">
        <v>433.81614103622127</v>
      </c>
      <c r="D28" s="240">
        <v>334.12545657607376</v>
      </c>
      <c r="E28" s="335">
        <v>212.66940324318</v>
      </c>
      <c r="F28" s="240">
        <v>88.45839025302999</v>
      </c>
      <c r="G28" s="240">
        <v>94.81740469178</v>
      </c>
      <c r="H28" s="240">
        <v>25.196253866770004</v>
      </c>
      <c r="I28" s="240">
        <v>4.197354431600001</v>
      </c>
      <c r="J28" s="240">
        <v>112.43326843289375</v>
      </c>
      <c r="K28" s="240">
        <v>2.84320676744</v>
      </c>
      <c r="L28" s="240">
        <v>89.32760857330571</v>
      </c>
      <c r="M28" s="240">
        <v>20.262453092148043</v>
      </c>
      <c r="N28" s="240">
        <v>9.0227849</v>
      </c>
      <c r="O28" s="240">
        <v>99.69068446014751</v>
      </c>
      <c r="P28" s="326" t="s">
        <v>124</v>
      </c>
      <c r="Q28" s="331"/>
      <c r="R28" s="324"/>
      <c r="S28" s="324"/>
      <c r="T28" s="324"/>
      <c r="U28" s="324"/>
      <c r="V28" s="324"/>
      <c r="W28" s="324"/>
    </row>
    <row r="29" spans="1:23" s="323" customFormat="1" ht="13.5" customHeight="1">
      <c r="A29" s="332"/>
      <c r="B29" s="329" t="s">
        <v>85</v>
      </c>
      <c r="C29" s="240">
        <v>428.0474020865772</v>
      </c>
      <c r="D29" s="240">
        <v>332.89408707320996</v>
      </c>
      <c r="E29" s="335">
        <v>210.80968870259994</v>
      </c>
      <c r="F29" s="240">
        <v>86.68574648928997</v>
      </c>
      <c r="G29" s="240">
        <v>96.05117759631999</v>
      </c>
      <c r="H29" s="240">
        <v>23.980510963120004</v>
      </c>
      <c r="I29" s="240">
        <v>4.09225365387</v>
      </c>
      <c r="J29" s="240">
        <v>112.38722352061001</v>
      </c>
      <c r="K29" s="240">
        <v>2.88466497322</v>
      </c>
      <c r="L29" s="240">
        <v>89.11612324010996</v>
      </c>
      <c r="M29" s="240">
        <v>20.386435307280056</v>
      </c>
      <c r="N29" s="240">
        <v>9.69717485</v>
      </c>
      <c r="O29" s="240">
        <v>95.15331501336726</v>
      </c>
      <c r="P29" s="326" t="s">
        <v>125</v>
      </c>
      <c r="Q29" s="331"/>
      <c r="R29" s="324"/>
      <c r="S29" s="324"/>
      <c r="T29" s="324"/>
      <c r="U29" s="324"/>
      <c r="V29" s="324"/>
      <c r="W29" s="324"/>
    </row>
    <row r="30" spans="1:23" s="323" customFormat="1" ht="13.5" customHeight="1">
      <c r="A30" s="332"/>
      <c r="B30" s="329" t="s">
        <v>86</v>
      </c>
      <c r="C30" s="240">
        <v>422.1682554837231</v>
      </c>
      <c r="D30" s="240">
        <v>331.3003900515684</v>
      </c>
      <c r="E30" s="335">
        <v>211.62596386151</v>
      </c>
      <c r="F30" s="240">
        <v>88.22400127904997</v>
      </c>
      <c r="G30" s="240">
        <v>96.02203259899002</v>
      </c>
      <c r="H30" s="240">
        <v>23.625650936340005</v>
      </c>
      <c r="I30" s="240">
        <v>3.7542790471300007</v>
      </c>
      <c r="J30" s="240">
        <v>110.7065282600584</v>
      </c>
      <c r="K30" s="240">
        <v>3.73984932653</v>
      </c>
      <c r="L30" s="240">
        <v>87.17430820504639</v>
      </c>
      <c r="M30" s="240">
        <v>19.792370728482016</v>
      </c>
      <c r="N30" s="240">
        <v>8.967897930000001</v>
      </c>
      <c r="O30" s="240">
        <v>90.86786543215472</v>
      </c>
      <c r="P30" s="326" t="s">
        <v>126</v>
      </c>
      <c r="Q30" s="331"/>
      <c r="R30" s="324"/>
      <c r="S30" s="324"/>
      <c r="T30" s="324"/>
      <c r="U30" s="324"/>
      <c r="V30" s="324"/>
      <c r="W30" s="324"/>
    </row>
    <row r="31" spans="1:23" s="323" customFormat="1" ht="13.5" customHeight="1">
      <c r="A31" s="332"/>
      <c r="B31" s="329"/>
      <c r="C31" s="243"/>
      <c r="D31" s="243"/>
      <c r="E31" s="327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326"/>
      <c r="Q31" s="331"/>
      <c r="R31" s="324"/>
      <c r="S31" s="324"/>
      <c r="T31" s="324"/>
      <c r="U31" s="324"/>
      <c r="V31" s="324"/>
      <c r="W31" s="324"/>
    </row>
    <row r="32" spans="1:23" s="323" customFormat="1" ht="13.5" customHeight="1">
      <c r="A32" s="332">
        <v>2014</v>
      </c>
      <c r="B32" s="329" t="s">
        <v>75</v>
      </c>
      <c r="C32" s="240">
        <v>418.74368725066927</v>
      </c>
      <c r="D32" s="240">
        <v>330.3864394999797</v>
      </c>
      <c r="E32" s="335">
        <v>210.88771184335008</v>
      </c>
      <c r="F32" s="240">
        <v>88.44607684043002</v>
      </c>
      <c r="G32" s="240">
        <v>96.20741808289003</v>
      </c>
      <c r="H32" s="240">
        <v>22.537285726790003</v>
      </c>
      <c r="I32" s="240">
        <v>3.69693119324</v>
      </c>
      <c r="J32" s="240">
        <v>110.72290967662961</v>
      </c>
      <c r="K32" s="240">
        <v>2.9616015363699995</v>
      </c>
      <c r="L32" s="240">
        <v>88.67789339708975</v>
      </c>
      <c r="M32" s="240">
        <v>19.08341474316987</v>
      </c>
      <c r="N32" s="240">
        <v>8.77581798</v>
      </c>
      <c r="O32" s="240">
        <v>88.3572477506896</v>
      </c>
      <c r="P32" s="326" t="s">
        <v>116</v>
      </c>
      <c r="Q32" s="336">
        <v>2014</v>
      </c>
      <c r="R32" s="324"/>
      <c r="S32" s="324"/>
      <c r="T32" s="324"/>
      <c r="U32" s="324"/>
      <c r="V32" s="324"/>
      <c r="W32" s="324"/>
    </row>
    <row r="33" spans="1:23" s="323" customFormat="1" ht="13.5" customHeight="1">
      <c r="A33" s="332"/>
      <c r="B33" s="329" t="s">
        <v>76</v>
      </c>
      <c r="C33" s="240">
        <v>420.0988962143937</v>
      </c>
      <c r="D33" s="240">
        <v>333.21546774983983</v>
      </c>
      <c r="E33" s="335">
        <v>212.43915659777997</v>
      </c>
      <c r="F33" s="240">
        <v>89.7769159101</v>
      </c>
      <c r="G33" s="240">
        <v>96.92550695485997</v>
      </c>
      <c r="H33" s="240">
        <v>22.391252422470004</v>
      </c>
      <c r="I33" s="240">
        <v>3.34548131035</v>
      </c>
      <c r="J33" s="240">
        <v>111.92708441205986</v>
      </c>
      <c r="K33" s="240">
        <v>3.31873227749</v>
      </c>
      <c r="L33" s="240">
        <v>89.38902759407918</v>
      </c>
      <c r="M33" s="240">
        <v>19.219324540490668</v>
      </c>
      <c r="N33" s="240">
        <v>8.84922674</v>
      </c>
      <c r="O33" s="240">
        <v>86.88342846455384</v>
      </c>
      <c r="P33" s="326" t="s">
        <v>117</v>
      </c>
      <c r="Q33" s="331"/>
      <c r="R33" s="324"/>
      <c r="S33" s="324"/>
      <c r="T33" s="324"/>
      <c r="U33" s="324"/>
      <c r="V33" s="324"/>
      <c r="W33" s="324"/>
    </row>
    <row r="34" spans="1:23" s="323" customFormat="1" ht="13.5" customHeight="1">
      <c r="A34" s="332"/>
      <c r="B34" s="329" t="s">
        <v>77</v>
      </c>
      <c r="C34" s="240">
        <v>421.4500214273892</v>
      </c>
      <c r="D34" s="240">
        <v>339.0613597183702</v>
      </c>
      <c r="E34" s="335">
        <v>217.60327108381998</v>
      </c>
      <c r="F34" s="240">
        <v>92.47976603222999</v>
      </c>
      <c r="G34" s="240">
        <v>100.17548599836</v>
      </c>
      <c r="H34" s="240">
        <v>21.61812118445</v>
      </c>
      <c r="I34" s="240">
        <v>3.32989786878</v>
      </c>
      <c r="J34" s="240">
        <v>113.29098813455023</v>
      </c>
      <c r="K34" s="240">
        <v>3.546518434080001</v>
      </c>
      <c r="L34" s="240">
        <v>90.70100154685926</v>
      </c>
      <c r="M34" s="240">
        <v>19.043468153610977</v>
      </c>
      <c r="N34" s="240">
        <v>8.1671005</v>
      </c>
      <c r="O34" s="240">
        <v>82.38866170901893</v>
      </c>
      <c r="P34" s="326" t="s">
        <v>118</v>
      </c>
      <c r="Q34" s="331"/>
      <c r="R34" s="324"/>
      <c r="S34" s="324"/>
      <c r="T34" s="324"/>
      <c r="U34" s="324"/>
      <c r="V34" s="324"/>
      <c r="W34" s="324"/>
    </row>
    <row r="35" spans="1:23" s="323" customFormat="1" ht="13.5" customHeight="1">
      <c r="A35" s="332"/>
      <c r="B35" s="329" t="s">
        <v>78</v>
      </c>
      <c r="C35" s="240">
        <v>432.03001465225054</v>
      </c>
      <c r="D35" s="240">
        <v>345.2150775157257</v>
      </c>
      <c r="E35" s="335">
        <v>220.16438476857</v>
      </c>
      <c r="F35" s="240">
        <v>91.89122226148</v>
      </c>
      <c r="G35" s="240">
        <v>104.07573271339</v>
      </c>
      <c r="H35" s="240">
        <v>20.506267416680004</v>
      </c>
      <c r="I35" s="240">
        <v>3.69116237702</v>
      </c>
      <c r="J35" s="240">
        <v>116.1040046971557</v>
      </c>
      <c r="K35" s="240">
        <v>3.16469314972</v>
      </c>
      <c r="L35" s="240">
        <v>93.74852410614855</v>
      </c>
      <c r="M35" s="240">
        <v>19.19078744128716</v>
      </c>
      <c r="N35" s="240">
        <v>8.94668805</v>
      </c>
      <c r="O35" s="240">
        <v>86.81493713652489</v>
      </c>
      <c r="P35" s="326" t="s">
        <v>119</v>
      </c>
      <c r="Q35" s="331"/>
      <c r="R35" s="324"/>
      <c r="S35" s="324"/>
      <c r="T35" s="324"/>
      <c r="U35" s="324"/>
      <c r="V35" s="324"/>
      <c r="W35" s="324"/>
    </row>
    <row r="36" spans="1:23" s="323" customFormat="1" ht="13.5" customHeight="1">
      <c r="A36" s="332"/>
      <c r="B36" s="329" t="s">
        <v>79</v>
      </c>
      <c r="C36" s="240">
        <v>443.1289911406491</v>
      </c>
      <c r="D36" s="240">
        <v>351.779121399633</v>
      </c>
      <c r="E36" s="335">
        <v>221.60713936115002</v>
      </c>
      <c r="F36" s="240">
        <v>93.01921144418</v>
      </c>
      <c r="G36" s="240">
        <v>102.08448250362</v>
      </c>
      <c r="H36" s="240">
        <v>22.877250290459997</v>
      </c>
      <c r="I36" s="240">
        <v>3.6261951228900013</v>
      </c>
      <c r="J36" s="240">
        <v>121.07849716848304</v>
      </c>
      <c r="K36" s="240">
        <v>3.277733332940001</v>
      </c>
      <c r="L36" s="240">
        <v>97.65733630327149</v>
      </c>
      <c r="M36" s="240">
        <v>20.143427532271538</v>
      </c>
      <c r="N36" s="240">
        <v>9.09348487</v>
      </c>
      <c r="O36" s="240">
        <v>91.34986974101604</v>
      </c>
      <c r="P36" s="326" t="s">
        <v>120</v>
      </c>
      <c r="Q36" s="331"/>
      <c r="R36" s="324"/>
      <c r="S36" s="324"/>
      <c r="T36" s="324"/>
      <c r="U36" s="324"/>
      <c r="V36" s="324"/>
      <c r="W36" s="324"/>
    </row>
    <row r="37" spans="1:23" s="323" customFormat="1" ht="13.5" customHeight="1">
      <c r="A37" s="332"/>
      <c r="B37" s="329" t="s">
        <v>80</v>
      </c>
      <c r="C37" s="240">
        <v>446.0376934667619</v>
      </c>
      <c r="D37" s="240">
        <v>349.1609827498</v>
      </c>
      <c r="E37" s="335">
        <v>217.42837571550996</v>
      </c>
      <c r="F37" s="240">
        <v>91.20923214035</v>
      </c>
      <c r="G37" s="240">
        <v>98.42880512751994</v>
      </c>
      <c r="H37" s="240">
        <v>23.724646357820006</v>
      </c>
      <c r="I37" s="240">
        <v>4.065692089820001</v>
      </c>
      <c r="J37" s="240">
        <v>122.59537762429028</v>
      </c>
      <c r="K37" s="240">
        <v>2.8688173962999994</v>
      </c>
      <c r="L37" s="240">
        <v>99.01454274554604</v>
      </c>
      <c r="M37" s="240">
        <v>20.712017482444235</v>
      </c>
      <c r="N37" s="240">
        <v>9.13722941</v>
      </c>
      <c r="O37" s="240">
        <v>96.87671071696187</v>
      </c>
      <c r="P37" s="326" t="s">
        <v>121</v>
      </c>
      <c r="Q37" s="331"/>
      <c r="R37" s="324"/>
      <c r="S37" s="324"/>
      <c r="T37" s="324"/>
      <c r="U37" s="324"/>
      <c r="V37" s="324"/>
      <c r="W37" s="324"/>
    </row>
    <row r="38" spans="1:23" s="323" customFormat="1" ht="13.5" customHeight="1">
      <c r="A38" s="332"/>
      <c r="B38" s="329" t="s">
        <v>81</v>
      </c>
      <c r="C38" s="240">
        <v>446.9030898665484</v>
      </c>
      <c r="D38" s="240">
        <v>348.4277701053808</v>
      </c>
      <c r="E38" s="335">
        <v>214.60665431394003</v>
      </c>
      <c r="F38" s="240">
        <v>88.75809223229999</v>
      </c>
      <c r="G38" s="240">
        <v>97.52258964060003</v>
      </c>
      <c r="H38" s="240">
        <v>24.157114483070007</v>
      </c>
      <c r="I38" s="240">
        <v>4.16885795797</v>
      </c>
      <c r="J38" s="240">
        <v>124.68960805144071</v>
      </c>
      <c r="K38" s="240">
        <v>2.8628686092737</v>
      </c>
      <c r="L38" s="240">
        <v>100.14096880811944</v>
      </c>
      <c r="M38" s="240">
        <v>21.68577063404757</v>
      </c>
      <c r="N38" s="240">
        <v>9.131507740000002</v>
      </c>
      <c r="O38" s="240">
        <v>98.47531976116758</v>
      </c>
      <c r="P38" s="326" t="s">
        <v>191</v>
      </c>
      <c r="Q38" s="331"/>
      <c r="R38" s="324"/>
      <c r="S38" s="324"/>
      <c r="T38" s="324"/>
      <c r="U38" s="324"/>
      <c r="V38" s="324"/>
      <c r="W38" s="324"/>
    </row>
    <row r="39" spans="1:23" s="323" customFormat="1" ht="13.5" customHeight="1">
      <c r="A39" s="332"/>
      <c r="B39" s="329" t="s">
        <v>82</v>
      </c>
      <c r="C39" s="240">
        <v>442.40380721308077</v>
      </c>
      <c r="D39" s="240">
        <v>347.1575460530071</v>
      </c>
      <c r="E39" s="335">
        <v>212.53235801293</v>
      </c>
      <c r="F39" s="240">
        <v>87.95704382489</v>
      </c>
      <c r="G39" s="240">
        <v>96.04900223931999</v>
      </c>
      <c r="H39" s="240">
        <v>24.715423101440006</v>
      </c>
      <c r="I39" s="240">
        <v>3.81088884728</v>
      </c>
      <c r="J39" s="240">
        <v>124.88197479007708</v>
      </c>
      <c r="K39" s="240">
        <v>2.586061376570001</v>
      </c>
      <c r="L39" s="240">
        <v>100.29936475582242</v>
      </c>
      <c r="M39" s="240">
        <v>21.99654865768466</v>
      </c>
      <c r="N39" s="240">
        <v>9.743213249999998</v>
      </c>
      <c r="O39" s="240">
        <v>95.24626116007371</v>
      </c>
      <c r="P39" s="326" t="s">
        <v>122</v>
      </c>
      <c r="Q39" s="331"/>
      <c r="R39" s="324"/>
      <c r="S39" s="324"/>
      <c r="T39" s="324"/>
      <c r="U39" s="324"/>
      <c r="V39" s="324"/>
      <c r="W39" s="324"/>
    </row>
    <row r="40" spans="1:23" s="323" customFormat="1" ht="13.5" customHeight="1">
      <c r="A40" s="332"/>
      <c r="B40" s="329" t="s">
        <v>83</v>
      </c>
      <c r="C40" s="333">
        <v>437.97709508147386</v>
      </c>
      <c r="D40" s="333">
        <v>349.070095513221</v>
      </c>
      <c r="E40" s="334">
        <v>215.18174572471005</v>
      </c>
      <c r="F40" s="333">
        <v>88.25896612540001</v>
      </c>
      <c r="G40" s="333">
        <v>98.99028787764003</v>
      </c>
      <c r="H40" s="333">
        <v>24.203891863640003</v>
      </c>
      <c r="I40" s="333">
        <v>3.7285998580300004</v>
      </c>
      <c r="J40" s="333">
        <v>124.903444478511</v>
      </c>
      <c r="K40" s="333">
        <v>2.5658268966099995</v>
      </c>
      <c r="L40" s="333">
        <v>100.65021697438675</v>
      </c>
      <c r="M40" s="333">
        <v>21.687400607514245</v>
      </c>
      <c r="N40" s="333">
        <v>8.984905309999998</v>
      </c>
      <c r="O40" s="333">
        <v>88.90699956825284</v>
      </c>
      <c r="P40" s="326" t="s">
        <v>123</v>
      </c>
      <c r="Q40" s="331"/>
      <c r="R40" s="324"/>
      <c r="S40" s="324"/>
      <c r="T40" s="324"/>
      <c r="U40" s="324"/>
      <c r="V40" s="324"/>
      <c r="W40" s="324"/>
    </row>
    <row r="41" spans="1:23" s="323" customFormat="1" ht="13.5" customHeight="1">
      <c r="A41" s="332"/>
      <c r="B41" s="329" t="s">
        <v>84</v>
      </c>
      <c r="C41" s="333">
        <v>445.378957603772</v>
      </c>
      <c r="D41" s="333">
        <v>351.0235118772976</v>
      </c>
      <c r="E41" s="334">
        <v>214.98240443870006</v>
      </c>
      <c r="F41" s="333">
        <v>89.08241510336002</v>
      </c>
      <c r="G41" s="333">
        <v>96.76105718197003</v>
      </c>
      <c r="H41" s="333">
        <v>25.25633697513</v>
      </c>
      <c r="I41" s="333">
        <v>3.8825951782399994</v>
      </c>
      <c r="J41" s="333">
        <v>126.88629262859757</v>
      </c>
      <c r="K41" s="333">
        <v>2.5873468611900003</v>
      </c>
      <c r="L41" s="333">
        <v>102.31476411583874</v>
      </c>
      <c r="M41" s="333">
        <v>21.98418165156884</v>
      </c>
      <c r="N41" s="333">
        <v>9.154814809999998</v>
      </c>
      <c r="O41" s="333">
        <v>94.35544572647439</v>
      </c>
      <c r="P41" s="326" t="s">
        <v>124</v>
      </c>
      <c r="Q41" s="331"/>
      <c r="R41" s="324"/>
      <c r="S41" s="324"/>
      <c r="T41" s="324"/>
      <c r="U41" s="324"/>
      <c r="V41" s="324"/>
      <c r="W41" s="324"/>
    </row>
    <row r="42" spans="1:23" s="323" customFormat="1" ht="13.5" customHeight="1">
      <c r="A42" s="332"/>
      <c r="B42" s="329" t="s">
        <v>85</v>
      </c>
      <c r="C42" s="243"/>
      <c r="D42" s="243"/>
      <c r="E42" s="327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326" t="s">
        <v>125</v>
      </c>
      <c r="Q42" s="331"/>
      <c r="R42" s="324"/>
      <c r="S42" s="324"/>
      <c r="T42" s="324"/>
      <c r="U42" s="324"/>
      <c r="V42" s="324"/>
      <c r="W42" s="324"/>
    </row>
    <row r="43" spans="1:23" s="323" customFormat="1" ht="13.5" customHeight="1">
      <c r="A43" s="332"/>
      <c r="B43" s="329" t="s">
        <v>86</v>
      </c>
      <c r="C43" s="243"/>
      <c r="D43" s="243"/>
      <c r="E43" s="327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326" t="s">
        <v>126</v>
      </c>
      <c r="Q43" s="331"/>
      <c r="R43" s="324"/>
      <c r="S43" s="324"/>
      <c r="T43" s="324"/>
      <c r="U43" s="324"/>
      <c r="V43" s="324"/>
      <c r="W43" s="324"/>
    </row>
    <row r="44" spans="1:23" s="323" customFormat="1" ht="13.5" customHeight="1">
      <c r="A44" s="330"/>
      <c r="B44" s="329"/>
      <c r="C44" s="328"/>
      <c r="D44" s="328"/>
      <c r="E44" s="327"/>
      <c r="F44" s="226"/>
      <c r="G44" s="233"/>
      <c r="H44" s="233"/>
      <c r="I44" s="233"/>
      <c r="J44" s="233"/>
      <c r="K44" s="233"/>
      <c r="L44" s="233"/>
      <c r="M44" s="233"/>
      <c r="N44" s="233"/>
      <c r="O44" s="233"/>
      <c r="P44" s="326"/>
      <c r="Q44" s="325"/>
      <c r="R44" s="324"/>
      <c r="S44" s="324"/>
      <c r="T44" s="324"/>
      <c r="U44" s="324"/>
      <c r="V44" s="324"/>
      <c r="W44" s="324"/>
    </row>
    <row r="45" spans="1:23" s="318" customFormat="1" ht="59.25" customHeight="1">
      <c r="A45" s="322"/>
      <c r="B45" s="321"/>
      <c r="C45" s="322" t="s">
        <v>262</v>
      </c>
      <c r="D45" s="322"/>
      <c r="E45" s="322" t="s">
        <v>261</v>
      </c>
      <c r="F45" s="322" t="s">
        <v>260</v>
      </c>
      <c r="G45" s="322" t="s">
        <v>259</v>
      </c>
      <c r="H45" s="322" t="s">
        <v>258</v>
      </c>
      <c r="I45" s="322" t="s">
        <v>257</v>
      </c>
      <c r="J45" s="322" t="s">
        <v>256</v>
      </c>
      <c r="K45" s="322" t="s">
        <v>255</v>
      </c>
      <c r="L45" s="322" t="s">
        <v>254</v>
      </c>
      <c r="M45" s="322" t="s">
        <v>253</v>
      </c>
      <c r="N45" s="322" t="s">
        <v>252</v>
      </c>
      <c r="O45" s="322" t="s">
        <v>251</v>
      </c>
      <c r="P45" s="321"/>
      <c r="Q45" s="320"/>
      <c r="R45" s="319"/>
      <c r="S45" s="319"/>
      <c r="T45" s="319"/>
      <c r="U45" s="319"/>
      <c r="V45" s="319"/>
      <c r="W45" s="319"/>
    </row>
    <row r="46" spans="1:55" ht="15.75" customHeight="1">
      <c r="A46" s="203" t="s">
        <v>228</v>
      </c>
      <c r="P46" s="306"/>
      <c r="Q46" s="306"/>
      <c r="X46" s="306"/>
      <c r="Y46" s="306"/>
      <c r="Z46" s="306"/>
      <c r="AA46" s="306"/>
      <c r="AB46" s="306"/>
      <c r="AC46" s="306"/>
      <c r="AD46" s="306"/>
      <c r="AE46" s="306"/>
      <c r="AF46" s="306"/>
      <c r="AG46" s="306"/>
      <c r="AH46" s="306"/>
      <c r="AI46" s="306"/>
      <c r="AJ46" s="306"/>
      <c r="AK46" s="306"/>
      <c r="AL46" s="306"/>
      <c r="AM46" s="306"/>
      <c r="AN46" s="306"/>
      <c r="AO46" s="306"/>
      <c r="AP46" s="306"/>
      <c r="AQ46" s="306"/>
      <c r="AR46" s="306"/>
      <c r="AS46" s="306"/>
      <c r="AT46" s="306"/>
      <c r="AU46" s="306"/>
      <c r="AV46" s="306"/>
      <c r="AW46" s="306"/>
      <c r="AX46" s="306"/>
      <c r="AY46" s="306"/>
      <c r="AZ46" s="306"/>
      <c r="BA46" s="306"/>
      <c r="BB46" s="306"/>
      <c r="BC46" s="306"/>
    </row>
    <row r="47" spans="1:55" ht="13.5" customHeight="1">
      <c r="A47" s="202" t="s">
        <v>227</v>
      </c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06"/>
      <c r="Q47" s="306"/>
      <c r="X47" s="306"/>
      <c r="Y47" s="306"/>
      <c r="Z47" s="306"/>
      <c r="AA47" s="306"/>
      <c r="AB47" s="306"/>
      <c r="AC47" s="306"/>
      <c r="AD47" s="306"/>
      <c r="AE47" s="306"/>
      <c r="AF47" s="306"/>
      <c r="AG47" s="306"/>
      <c r="AH47" s="306"/>
      <c r="AI47" s="306"/>
      <c r="AJ47" s="306"/>
      <c r="AK47" s="306"/>
      <c r="AL47" s="306"/>
      <c r="AM47" s="306"/>
      <c r="AN47" s="306"/>
      <c r="AO47" s="306"/>
      <c r="AP47" s="306"/>
      <c r="AQ47" s="306"/>
      <c r="AR47" s="306"/>
      <c r="AS47" s="306"/>
      <c r="AT47" s="306"/>
      <c r="AU47" s="306"/>
      <c r="AV47" s="306"/>
      <c r="AW47" s="306"/>
      <c r="AX47" s="306"/>
      <c r="AY47" s="306"/>
      <c r="AZ47" s="306"/>
      <c r="BA47" s="306"/>
      <c r="BB47" s="306"/>
      <c r="BC47" s="306"/>
    </row>
    <row r="48" spans="1:55" ht="3.75" customHeight="1">
      <c r="A48" s="195"/>
      <c r="C48" s="317"/>
      <c r="D48" s="317"/>
      <c r="E48" s="317"/>
      <c r="F48" s="317"/>
      <c r="G48" s="317"/>
      <c r="H48" s="317"/>
      <c r="I48" s="317"/>
      <c r="J48" s="317"/>
      <c r="K48" s="317"/>
      <c r="L48" s="317"/>
      <c r="M48" s="317"/>
      <c r="N48" s="317"/>
      <c r="O48" s="317"/>
      <c r="P48" s="306"/>
      <c r="Q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06"/>
      <c r="AI48" s="306"/>
      <c r="AJ48" s="306"/>
      <c r="AK48" s="306"/>
      <c r="AL48" s="306"/>
      <c r="AM48" s="306"/>
      <c r="AN48" s="306"/>
      <c r="AO48" s="306"/>
      <c r="AP48" s="306"/>
      <c r="AQ48" s="306"/>
      <c r="AR48" s="306"/>
      <c r="AS48" s="306"/>
      <c r="AT48" s="306"/>
      <c r="AU48" s="306"/>
      <c r="AV48" s="306"/>
      <c r="AW48" s="306"/>
      <c r="AX48" s="306"/>
      <c r="AY48" s="306"/>
      <c r="AZ48" s="306"/>
      <c r="BA48" s="306"/>
      <c r="BB48" s="306"/>
      <c r="BC48" s="306"/>
    </row>
    <row r="49" spans="1:55" ht="15.75" customHeight="1">
      <c r="A49" s="458" t="s">
        <v>250</v>
      </c>
      <c r="B49" s="458"/>
      <c r="C49" s="458"/>
      <c r="D49" s="458"/>
      <c r="E49" s="458"/>
      <c r="F49" s="458"/>
      <c r="G49" s="458"/>
      <c r="H49" s="458"/>
      <c r="I49" s="458"/>
      <c r="J49" s="458"/>
      <c r="K49" s="458"/>
      <c r="L49" s="458"/>
      <c r="M49" s="458"/>
      <c r="N49" s="458"/>
      <c r="O49" s="458"/>
      <c r="P49" s="458"/>
      <c r="Q49" s="458"/>
      <c r="R49" s="458"/>
      <c r="S49" s="458"/>
      <c r="T49" s="458"/>
      <c r="U49" s="458"/>
      <c r="V49" s="458"/>
      <c r="W49" s="458"/>
      <c r="X49" s="458"/>
      <c r="Y49" s="458"/>
      <c r="Z49" s="458"/>
      <c r="AA49" s="458"/>
      <c r="AB49" s="306"/>
      <c r="AC49" s="306"/>
      <c r="AD49" s="306"/>
      <c r="AE49" s="306"/>
      <c r="AF49" s="306"/>
      <c r="AG49" s="306"/>
      <c r="AH49" s="306"/>
      <c r="AI49" s="306"/>
      <c r="AJ49" s="306"/>
      <c r="AK49" s="306"/>
      <c r="AL49" s="306"/>
      <c r="AM49" s="306"/>
      <c r="AN49" s="306"/>
      <c r="AO49" s="306"/>
      <c r="AP49" s="306"/>
      <c r="AQ49" s="306"/>
      <c r="AR49" s="306"/>
      <c r="AS49" s="306"/>
      <c r="AT49" s="306"/>
      <c r="AU49" s="306"/>
      <c r="AV49" s="306"/>
      <c r="AW49" s="306"/>
      <c r="AX49" s="306"/>
      <c r="AY49" s="306"/>
      <c r="AZ49" s="306"/>
      <c r="BA49" s="306"/>
      <c r="BB49" s="306"/>
      <c r="BC49" s="306"/>
    </row>
    <row r="50" spans="1:55" ht="19.5" customHeight="1">
      <c r="A50" s="458" t="s">
        <v>249</v>
      </c>
      <c r="B50" s="458"/>
      <c r="C50" s="458"/>
      <c r="D50" s="458"/>
      <c r="E50" s="458"/>
      <c r="F50" s="458"/>
      <c r="G50" s="458"/>
      <c r="H50" s="458"/>
      <c r="I50" s="458"/>
      <c r="J50" s="458"/>
      <c r="K50" s="458"/>
      <c r="L50" s="458"/>
      <c r="M50" s="458"/>
      <c r="N50" s="458"/>
      <c r="O50" s="458"/>
      <c r="P50" s="458"/>
      <c r="Q50" s="458"/>
      <c r="R50" s="458"/>
      <c r="S50" s="458"/>
      <c r="T50" s="458"/>
      <c r="U50" s="458"/>
      <c r="V50" s="458"/>
      <c r="W50" s="458"/>
      <c r="X50" s="458"/>
      <c r="Y50" s="458"/>
      <c r="Z50" s="458"/>
      <c r="AA50" s="458"/>
      <c r="AB50" s="306"/>
      <c r="AC50" s="306"/>
      <c r="AD50" s="306"/>
      <c r="AE50" s="306"/>
      <c r="AF50" s="306"/>
      <c r="AG50" s="306"/>
      <c r="AH50" s="306"/>
      <c r="AI50" s="306"/>
      <c r="AJ50" s="306"/>
      <c r="AK50" s="306"/>
      <c r="AL50" s="306"/>
      <c r="AM50" s="306"/>
      <c r="AN50" s="306"/>
      <c r="AO50" s="306"/>
      <c r="AP50" s="306"/>
      <c r="AQ50" s="306"/>
      <c r="AR50" s="306"/>
      <c r="AS50" s="306"/>
      <c r="AT50" s="306"/>
      <c r="AU50" s="306"/>
      <c r="AV50" s="306"/>
      <c r="AW50" s="306"/>
      <c r="AX50" s="306"/>
      <c r="AY50" s="306"/>
      <c r="AZ50" s="306"/>
      <c r="BA50" s="306"/>
      <c r="BB50" s="306"/>
      <c r="BC50" s="306"/>
    </row>
    <row r="51" spans="1:55" ht="19.5" customHeight="1">
      <c r="A51" s="458" t="s">
        <v>248</v>
      </c>
      <c r="B51" s="458"/>
      <c r="C51" s="458"/>
      <c r="D51" s="458"/>
      <c r="E51" s="458"/>
      <c r="F51" s="458"/>
      <c r="G51" s="458"/>
      <c r="H51" s="458"/>
      <c r="I51" s="458"/>
      <c r="J51" s="458"/>
      <c r="K51" s="458"/>
      <c r="L51" s="458"/>
      <c r="M51" s="458"/>
      <c r="N51" s="458"/>
      <c r="O51" s="458"/>
      <c r="P51" s="458"/>
      <c r="Q51" s="458"/>
      <c r="R51" s="458"/>
      <c r="S51" s="458"/>
      <c r="T51" s="458"/>
      <c r="U51" s="458"/>
      <c r="V51" s="458"/>
      <c r="W51" s="458"/>
      <c r="X51" s="458"/>
      <c r="Y51" s="458"/>
      <c r="Z51" s="458"/>
      <c r="AA51" s="458"/>
      <c r="AB51" s="306"/>
      <c r="AC51" s="306"/>
      <c r="AD51" s="306"/>
      <c r="AE51" s="306"/>
      <c r="AF51" s="306"/>
      <c r="AG51" s="306"/>
      <c r="AH51" s="306"/>
      <c r="AI51" s="306"/>
      <c r="AJ51" s="306"/>
      <c r="AK51" s="306"/>
      <c r="AL51" s="306"/>
      <c r="AM51" s="306"/>
      <c r="AN51" s="306"/>
      <c r="AO51" s="306"/>
      <c r="AP51" s="306"/>
      <c r="AQ51" s="306"/>
      <c r="AR51" s="306"/>
      <c r="AS51" s="306"/>
      <c r="AT51" s="306"/>
      <c r="AU51" s="306"/>
      <c r="AV51" s="306"/>
      <c r="AW51" s="306"/>
      <c r="AX51" s="306"/>
      <c r="AY51" s="306"/>
      <c r="AZ51" s="306"/>
      <c r="BA51" s="306"/>
      <c r="BB51" s="306"/>
      <c r="BC51" s="306"/>
    </row>
    <row r="52" spans="1:55" ht="19.5" customHeight="1">
      <c r="A52" s="458" t="s">
        <v>247</v>
      </c>
      <c r="B52" s="458"/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458"/>
      <c r="R52" s="458"/>
      <c r="S52" s="458"/>
      <c r="T52" s="458"/>
      <c r="U52" s="458"/>
      <c r="V52" s="458"/>
      <c r="W52" s="458"/>
      <c r="X52" s="458"/>
      <c r="Y52" s="458"/>
      <c r="Z52" s="458"/>
      <c r="AA52" s="458"/>
      <c r="AB52" s="306"/>
      <c r="AC52" s="306"/>
      <c r="AD52" s="306"/>
      <c r="AE52" s="306"/>
      <c r="AF52" s="306"/>
      <c r="AG52" s="306"/>
      <c r="AH52" s="306"/>
      <c r="AI52" s="306"/>
      <c r="AJ52" s="306"/>
      <c r="AK52" s="306"/>
      <c r="AL52" s="306"/>
      <c r="AM52" s="306"/>
      <c r="AN52" s="306"/>
      <c r="AO52" s="306"/>
      <c r="AP52" s="306"/>
      <c r="AQ52" s="306"/>
      <c r="AR52" s="306"/>
      <c r="AS52" s="306"/>
      <c r="AT52" s="306"/>
      <c r="AU52" s="306"/>
      <c r="AV52" s="306"/>
      <c r="AW52" s="306"/>
      <c r="AX52" s="306"/>
      <c r="AY52" s="306"/>
      <c r="AZ52" s="306"/>
      <c r="BA52" s="306"/>
      <c r="BB52" s="306"/>
      <c r="BC52" s="306"/>
    </row>
    <row r="53" spans="1:55" ht="19.5" customHeight="1">
      <c r="A53" s="458" t="s">
        <v>246</v>
      </c>
      <c r="B53" s="458"/>
      <c r="C53" s="458"/>
      <c r="D53" s="458"/>
      <c r="E53" s="458"/>
      <c r="F53" s="458"/>
      <c r="G53" s="458"/>
      <c r="H53" s="458"/>
      <c r="I53" s="458"/>
      <c r="J53" s="458"/>
      <c r="K53" s="458"/>
      <c r="L53" s="458"/>
      <c r="M53" s="458"/>
      <c r="N53" s="458"/>
      <c r="O53" s="458"/>
      <c r="P53" s="458"/>
      <c r="Q53" s="458"/>
      <c r="R53" s="458"/>
      <c r="S53" s="458"/>
      <c r="T53" s="458"/>
      <c r="U53" s="458"/>
      <c r="V53" s="458"/>
      <c r="W53" s="458"/>
      <c r="X53" s="458"/>
      <c r="Y53" s="458"/>
      <c r="Z53" s="458"/>
      <c r="AA53" s="458"/>
      <c r="AB53" s="306"/>
      <c r="AC53" s="306"/>
      <c r="AD53" s="306"/>
      <c r="AE53" s="306"/>
      <c r="AF53" s="306"/>
      <c r="AG53" s="306"/>
      <c r="AH53" s="306"/>
      <c r="AI53" s="306"/>
      <c r="AJ53" s="306"/>
      <c r="AK53" s="306"/>
      <c r="AL53" s="306"/>
      <c r="AM53" s="306"/>
      <c r="AN53" s="306"/>
      <c r="AO53" s="306"/>
      <c r="AP53" s="306"/>
      <c r="AQ53" s="306"/>
      <c r="AR53" s="306"/>
      <c r="AS53" s="306"/>
      <c r="AT53" s="306"/>
      <c r="AU53" s="306"/>
      <c r="AV53" s="306"/>
      <c r="AW53" s="306"/>
      <c r="AX53" s="306"/>
      <c r="AY53" s="306"/>
      <c r="AZ53" s="306"/>
      <c r="BA53" s="306"/>
      <c r="BB53" s="306"/>
      <c r="BC53" s="306"/>
    </row>
    <row r="54" spans="1:55" ht="19.5" customHeight="1">
      <c r="A54" s="311"/>
      <c r="B54" s="306"/>
      <c r="E54" s="316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06"/>
      <c r="Q54" s="306"/>
      <c r="R54" s="313"/>
      <c r="S54" s="314"/>
      <c r="T54" s="314"/>
      <c r="U54" s="314"/>
      <c r="V54" s="314"/>
      <c r="X54" s="306"/>
      <c r="Y54" s="306"/>
      <c r="Z54" s="306"/>
      <c r="AA54" s="306"/>
      <c r="AB54" s="306"/>
      <c r="AC54" s="306"/>
      <c r="AD54" s="306"/>
      <c r="AE54" s="306"/>
      <c r="AF54" s="306"/>
      <c r="AG54" s="306"/>
      <c r="AH54" s="306"/>
      <c r="AI54" s="306"/>
      <c r="AJ54" s="306"/>
      <c r="AK54" s="306"/>
      <c r="AL54" s="306"/>
      <c r="AM54" s="306"/>
      <c r="AN54" s="306"/>
      <c r="AO54" s="306"/>
      <c r="AP54" s="306"/>
      <c r="AQ54" s="306"/>
      <c r="AR54" s="306"/>
      <c r="AS54" s="306"/>
      <c r="AT54" s="306"/>
      <c r="AU54" s="306"/>
      <c r="AV54" s="306"/>
      <c r="AW54" s="306"/>
      <c r="AX54" s="306"/>
      <c r="AY54" s="306"/>
      <c r="AZ54" s="306"/>
      <c r="BA54" s="306"/>
      <c r="BB54" s="306"/>
      <c r="BC54" s="306"/>
    </row>
    <row r="55" spans="1:55" ht="19.5" customHeight="1">
      <c r="A55" s="311"/>
      <c r="B55" s="306"/>
      <c r="E55" s="316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06"/>
      <c r="Q55" s="306"/>
      <c r="R55" s="313"/>
      <c r="S55" s="314"/>
      <c r="T55" s="314"/>
      <c r="U55" s="314"/>
      <c r="V55" s="314"/>
      <c r="X55" s="306"/>
      <c r="Y55" s="306"/>
      <c r="Z55" s="306"/>
      <c r="AA55" s="306"/>
      <c r="AB55" s="306"/>
      <c r="AC55" s="306"/>
      <c r="AD55" s="306"/>
      <c r="AE55" s="306"/>
      <c r="AF55" s="306"/>
      <c r="AG55" s="306"/>
      <c r="AH55" s="306"/>
      <c r="AI55" s="306"/>
      <c r="AJ55" s="306"/>
      <c r="AK55" s="306"/>
      <c r="AL55" s="306"/>
      <c r="AM55" s="306"/>
      <c r="AN55" s="306"/>
      <c r="AO55" s="306"/>
      <c r="AP55" s="306"/>
      <c r="AQ55" s="306"/>
      <c r="AR55" s="306"/>
      <c r="AS55" s="306"/>
      <c r="AT55" s="306"/>
      <c r="AU55" s="306"/>
      <c r="AV55" s="306"/>
      <c r="AW55" s="306"/>
      <c r="AX55" s="306"/>
      <c r="AY55" s="306"/>
      <c r="AZ55" s="306"/>
      <c r="BA55" s="306"/>
      <c r="BB55" s="306"/>
      <c r="BC55" s="306"/>
    </row>
    <row r="56" spans="1:55" ht="19.5" customHeight="1">
      <c r="A56" s="311"/>
      <c r="B56" s="306"/>
      <c r="P56" s="306"/>
      <c r="Q56" s="306"/>
      <c r="R56" s="313"/>
      <c r="S56" s="312"/>
      <c r="T56" s="312"/>
      <c r="U56" s="312"/>
      <c r="V56" s="312"/>
      <c r="X56" s="306"/>
      <c r="Y56" s="306"/>
      <c r="Z56" s="306"/>
      <c r="AA56" s="306"/>
      <c r="AB56" s="306"/>
      <c r="AC56" s="306"/>
      <c r="AD56" s="306"/>
      <c r="AE56" s="306"/>
      <c r="AF56" s="306"/>
      <c r="AG56" s="306"/>
      <c r="AH56" s="306"/>
      <c r="AI56" s="306"/>
      <c r="AJ56" s="306"/>
      <c r="AK56" s="306"/>
      <c r="AL56" s="306"/>
      <c r="AM56" s="306"/>
      <c r="AN56" s="306"/>
      <c r="AO56" s="306"/>
      <c r="AP56" s="306"/>
      <c r="AQ56" s="306"/>
      <c r="AR56" s="306"/>
      <c r="AS56" s="306"/>
      <c r="AT56" s="306"/>
      <c r="AU56" s="306"/>
      <c r="AV56" s="306"/>
      <c r="AW56" s="306"/>
      <c r="AX56" s="306"/>
      <c r="AY56" s="306"/>
      <c r="AZ56" s="306"/>
      <c r="BA56" s="306"/>
      <c r="BB56" s="306"/>
      <c r="BC56" s="306"/>
    </row>
    <row r="57" spans="1:55" ht="19.5" customHeight="1">
      <c r="A57" s="311"/>
      <c r="B57" s="306"/>
      <c r="P57" s="306"/>
      <c r="Q57" s="306"/>
      <c r="R57" s="313"/>
      <c r="S57" s="312"/>
      <c r="T57" s="312"/>
      <c r="U57" s="312"/>
      <c r="V57" s="312"/>
      <c r="X57" s="306"/>
      <c r="Y57" s="306"/>
      <c r="Z57" s="306"/>
      <c r="AA57" s="306"/>
      <c r="AB57" s="306"/>
      <c r="AC57" s="306"/>
      <c r="AD57" s="306"/>
      <c r="AE57" s="306"/>
      <c r="AF57" s="306"/>
      <c r="AG57" s="306"/>
      <c r="AH57" s="306"/>
      <c r="AI57" s="306"/>
      <c r="AJ57" s="306"/>
      <c r="AK57" s="306"/>
      <c r="AL57" s="306"/>
      <c r="AM57" s="306"/>
      <c r="AN57" s="306"/>
      <c r="AO57" s="306"/>
      <c r="AP57" s="306"/>
      <c r="AQ57" s="306"/>
      <c r="AR57" s="306"/>
      <c r="AS57" s="306"/>
      <c r="AT57" s="306"/>
      <c r="AU57" s="306"/>
      <c r="AV57" s="306"/>
      <c r="AW57" s="306"/>
      <c r="AX57" s="306"/>
      <c r="AY57" s="306"/>
      <c r="AZ57" s="306"/>
      <c r="BA57" s="306"/>
      <c r="BB57" s="306"/>
      <c r="BC57" s="306"/>
    </row>
    <row r="58" spans="1:55" ht="19.5" customHeight="1">
      <c r="A58" s="311"/>
      <c r="B58" s="306"/>
      <c r="P58" s="306"/>
      <c r="Q58" s="306"/>
      <c r="R58" s="313"/>
      <c r="S58" s="312"/>
      <c r="T58" s="312"/>
      <c r="U58" s="312"/>
      <c r="V58" s="312"/>
      <c r="X58" s="306"/>
      <c r="Y58" s="306"/>
      <c r="Z58" s="306"/>
      <c r="AA58" s="306"/>
      <c r="AB58" s="306"/>
      <c r="AC58" s="306"/>
      <c r="AD58" s="306"/>
      <c r="AE58" s="306"/>
      <c r="AF58" s="306"/>
      <c r="AG58" s="306"/>
      <c r="AH58" s="306"/>
      <c r="AI58" s="306"/>
      <c r="AJ58" s="306"/>
      <c r="AK58" s="306"/>
      <c r="AL58" s="306"/>
      <c r="AM58" s="306"/>
      <c r="AN58" s="306"/>
      <c r="AO58" s="306"/>
      <c r="AP58" s="306"/>
      <c r="AQ58" s="306"/>
      <c r="AR58" s="306"/>
      <c r="AS58" s="306"/>
      <c r="AT58" s="306"/>
      <c r="AU58" s="306"/>
      <c r="AV58" s="306"/>
      <c r="AW58" s="306"/>
      <c r="AX58" s="306"/>
      <c r="AY58" s="306"/>
      <c r="AZ58" s="306"/>
      <c r="BA58" s="306"/>
      <c r="BB58" s="306"/>
      <c r="BC58" s="306"/>
    </row>
    <row r="59" spans="1:55" ht="19.5" customHeight="1">
      <c r="A59" s="311"/>
      <c r="B59" s="306"/>
      <c r="P59" s="306"/>
      <c r="Q59" s="306"/>
      <c r="R59" s="313"/>
      <c r="S59" s="312"/>
      <c r="T59" s="312"/>
      <c r="U59" s="312"/>
      <c r="V59" s="312"/>
      <c r="X59" s="306"/>
      <c r="Y59" s="306"/>
      <c r="Z59" s="306"/>
      <c r="AA59" s="306"/>
      <c r="AB59" s="306"/>
      <c r="AC59" s="306"/>
      <c r="AD59" s="306"/>
      <c r="AE59" s="306"/>
      <c r="AF59" s="306"/>
      <c r="AG59" s="306"/>
      <c r="AH59" s="306"/>
      <c r="AI59" s="306"/>
      <c r="AJ59" s="306"/>
      <c r="AK59" s="306"/>
      <c r="AL59" s="306"/>
      <c r="AM59" s="306"/>
      <c r="AN59" s="306"/>
      <c r="AO59" s="306"/>
      <c r="AP59" s="306"/>
      <c r="AQ59" s="306"/>
      <c r="AR59" s="306"/>
      <c r="AS59" s="306"/>
      <c r="AT59" s="306"/>
      <c r="AU59" s="306"/>
      <c r="AV59" s="306"/>
      <c r="AW59" s="306"/>
      <c r="AX59" s="306"/>
      <c r="AY59" s="306"/>
      <c r="AZ59" s="306"/>
      <c r="BA59" s="306"/>
      <c r="BB59" s="306"/>
      <c r="BC59" s="306"/>
    </row>
    <row r="60" spans="1:55" ht="19.5" customHeight="1">
      <c r="A60" s="311"/>
      <c r="B60" s="306"/>
      <c r="P60" s="306"/>
      <c r="Q60" s="306"/>
      <c r="R60" s="313"/>
      <c r="S60" s="312"/>
      <c r="T60" s="312"/>
      <c r="U60" s="312"/>
      <c r="V60" s="312"/>
      <c r="X60" s="306"/>
      <c r="Y60" s="306"/>
      <c r="Z60" s="306"/>
      <c r="AA60" s="306"/>
      <c r="AB60" s="306"/>
      <c r="AC60" s="306"/>
      <c r="AD60" s="306"/>
      <c r="AE60" s="306"/>
      <c r="AF60" s="306"/>
      <c r="AG60" s="306"/>
      <c r="AH60" s="306"/>
      <c r="AI60" s="306"/>
      <c r="AJ60" s="306"/>
      <c r="AK60" s="306"/>
      <c r="AL60" s="306"/>
      <c r="AM60" s="306"/>
      <c r="AN60" s="306"/>
      <c r="AO60" s="306"/>
      <c r="AP60" s="306"/>
      <c r="AQ60" s="306"/>
      <c r="AR60" s="306"/>
      <c r="AS60" s="306"/>
      <c r="AT60" s="306"/>
      <c r="AU60" s="306"/>
      <c r="AV60" s="306"/>
      <c r="AW60" s="306"/>
      <c r="AX60" s="306"/>
      <c r="AY60" s="306"/>
      <c r="AZ60" s="306"/>
      <c r="BA60" s="306"/>
      <c r="BB60" s="306"/>
      <c r="BC60" s="306"/>
    </row>
    <row r="61" spans="1:55" ht="19.5" customHeight="1">
      <c r="A61" s="311"/>
      <c r="B61" s="306"/>
      <c r="P61" s="306"/>
      <c r="Q61" s="306"/>
      <c r="R61" s="313"/>
      <c r="S61" s="312"/>
      <c r="T61" s="312"/>
      <c r="U61" s="312"/>
      <c r="V61" s="312"/>
      <c r="X61" s="306"/>
      <c r="Y61" s="306"/>
      <c r="Z61" s="306"/>
      <c r="AA61" s="306"/>
      <c r="AB61" s="306"/>
      <c r="AC61" s="306"/>
      <c r="AD61" s="306"/>
      <c r="AE61" s="306"/>
      <c r="AF61" s="306"/>
      <c r="AG61" s="306"/>
      <c r="AH61" s="306"/>
      <c r="AI61" s="306"/>
      <c r="AJ61" s="306"/>
      <c r="AK61" s="306"/>
      <c r="AL61" s="306"/>
      <c r="AM61" s="306"/>
      <c r="AN61" s="306"/>
      <c r="AO61" s="306"/>
      <c r="AP61" s="306"/>
      <c r="AQ61" s="306"/>
      <c r="AR61" s="306"/>
      <c r="AS61" s="306"/>
      <c r="AT61" s="306"/>
      <c r="AU61" s="306"/>
      <c r="AV61" s="306"/>
      <c r="AW61" s="306"/>
      <c r="AX61" s="306"/>
      <c r="AY61" s="306"/>
      <c r="AZ61" s="306"/>
      <c r="BA61" s="306"/>
      <c r="BB61" s="306"/>
      <c r="BC61" s="306"/>
    </row>
    <row r="62" spans="1:55" ht="19.5" customHeight="1">
      <c r="A62" s="311"/>
      <c r="B62" s="306"/>
      <c r="P62" s="306"/>
      <c r="Q62" s="306"/>
      <c r="R62" s="313"/>
      <c r="S62" s="312"/>
      <c r="T62" s="312"/>
      <c r="U62" s="312"/>
      <c r="V62" s="312"/>
      <c r="X62" s="306"/>
      <c r="Y62" s="306"/>
      <c r="Z62" s="306"/>
      <c r="AA62" s="306"/>
      <c r="AB62" s="306"/>
      <c r="AC62" s="306"/>
      <c r="AD62" s="306"/>
      <c r="AE62" s="306"/>
      <c r="AF62" s="306"/>
      <c r="AG62" s="306"/>
      <c r="AH62" s="306"/>
      <c r="AI62" s="306"/>
      <c r="AJ62" s="306"/>
      <c r="AK62" s="306"/>
      <c r="AL62" s="306"/>
      <c r="AM62" s="306"/>
      <c r="AN62" s="306"/>
      <c r="AO62" s="306"/>
      <c r="AP62" s="306"/>
      <c r="AQ62" s="306"/>
      <c r="AR62" s="306"/>
      <c r="AS62" s="306"/>
      <c r="AT62" s="306"/>
      <c r="AU62" s="306"/>
      <c r="AV62" s="306"/>
      <c r="AW62" s="306"/>
      <c r="AX62" s="306"/>
      <c r="AY62" s="306"/>
      <c r="AZ62" s="306"/>
      <c r="BA62" s="306"/>
      <c r="BB62" s="306"/>
      <c r="BC62" s="306"/>
    </row>
    <row r="63" spans="1:55" ht="19.5" customHeight="1">
      <c r="A63" s="311"/>
      <c r="B63" s="306"/>
      <c r="P63" s="306"/>
      <c r="Q63" s="306"/>
      <c r="R63" s="313"/>
      <c r="S63" s="312"/>
      <c r="T63" s="312"/>
      <c r="U63" s="312"/>
      <c r="V63" s="312"/>
      <c r="X63" s="306"/>
      <c r="Y63" s="306"/>
      <c r="Z63" s="306"/>
      <c r="AA63" s="306"/>
      <c r="AB63" s="306"/>
      <c r="AC63" s="306"/>
      <c r="AD63" s="306"/>
      <c r="AE63" s="306"/>
      <c r="AF63" s="306"/>
      <c r="AG63" s="306"/>
      <c r="AH63" s="306"/>
      <c r="AI63" s="306"/>
      <c r="AJ63" s="306"/>
      <c r="AK63" s="306"/>
      <c r="AL63" s="306"/>
      <c r="AM63" s="306"/>
      <c r="AN63" s="306"/>
      <c r="AO63" s="306"/>
      <c r="AP63" s="306"/>
      <c r="AQ63" s="306"/>
      <c r="AR63" s="306"/>
      <c r="AS63" s="306"/>
      <c r="AT63" s="306"/>
      <c r="AU63" s="306"/>
      <c r="AV63" s="306"/>
      <c r="AW63" s="306"/>
      <c r="AX63" s="306"/>
      <c r="AY63" s="306"/>
      <c r="AZ63" s="306"/>
      <c r="BA63" s="306"/>
      <c r="BB63" s="306"/>
      <c r="BC63" s="306"/>
    </row>
    <row r="64" spans="1:55" ht="19.5" customHeight="1">
      <c r="A64" s="311"/>
      <c r="B64" s="306"/>
      <c r="P64" s="306"/>
      <c r="Q64" s="306"/>
      <c r="R64" s="313"/>
      <c r="S64" s="312"/>
      <c r="T64" s="312"/>
      <c r="U64" s="312"/>
      <c r="V64" s="312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06"/>
      <c r="AI64" s="306"/>
      <c r="AJ64" s="306"/>
      <c r="AK64" s="306"/>
      <c r="AL64" s="306"/>
      <c r="AM64" s="306"/>
      <c r="AN64" s="306"/>
      <c r="AO64" s="306"/>
      <c r="AP64" s="306"/>
      <c r="AQ64" s="306"/>
      <c r="AR64" s="306"/>
      <c r="AS64" s="306"/>
      <c r="AT64" s="306"/>
      <c r="AU64" s="306"/>
      <c r="AV64" s="306"/>
      <c r="AW64" s="306"/>
      <c r="AX64" s="306"/>
      <c r="AY64" s="306"/>
      <c r="AZ64" s="306"/>
      <c r="BA64" s="306"/>
      <c r="BB64" s="306"/>
      <c r="BC64" s="306"/>
    </row>
    <row r="65" spans="1:55" ht="19.5" customHeight="1">
      <c r="A65" s="311"/>
      <c r="B65" s="306"/>
      <c r="P65" s="306"/>
      <c r="Q65" s="306"/>
      <c r="R65" s="313"/>
      <c r="S65" s="312"/>
      <c r="T65" s="312"/>
      <c r="U65" s="312"/>
      <c r="V65" s="312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06"/>
      <c r="AI65" s="306"/>
      <c r="AJ65" s="306"/>
      <c r="AK65" s="306"/>
      <c r="AL65" s="306"/>
      <c r="AM65" s="306"/>
      <c r="AN65" s="306"/>
      <c r="AO65" s="306"/>
      <c r="AP65" s="306"/>
      <c r="AQ65" s="306"/>
      <c r="AR65" s="306"/>
      <c r="AS65" s="306"/>
      <c r="AT65" s="306"/>
      <c r="AU65" s="306"/>
      <c r="AV65" s="306"/>
      <c r="AW65" s="306"/>
      <c r="AX65" s="306"/>
      <c r="AY65" s="306"/>
      <c r="AZ65" s="306"/>
      <c r="BA65" s="306"/>
      <c r="BB65" s="306"/>
      <c r="BC65" s="306"/>
    </row>
    <row r="66" spans="1:55" ht="19.5" customHeight="1">
      <c r="A66" s="311"/>
      <c r="B66" s="306"/>
      <c r="P66" s="306"/>
      <c r="Q66" s="306"/>
      <c r="R66" s="313"/>
      <c r="S66" s="312"/>
      <c r="T66" s="312"/>
      <c r="U66" s="312"/>
      <c r="V66" s="312"/>
      <c r="X66" s="306"/>
      <c r="Y66" s="306"/>
      <c r="Z66" s="306"/>
      <c r="AA66" s="306"/>
      <c r="AB66" s="306"/>
      <c r="AC66" s="306"/>
      <c r="AD66" s="306"/>
      <c r="AE66" s="306"/>
      <c r="AF66" s="306"/>
      <c r="AG66" s="306"/>
      <c r="AH66" s="306"/>
      <c r="AI66" s="306"/>
      <c r="AJ66" s="306"/>
      <c r="AK66" s="306"/>
      <c r="AL66" s="306"/>
      <c r="AM66" s="306"/>
      <c r="AN66" s="306"/>
      <c r="AO66" s="306"/>
      <c r="AP66" s="306"/>
      <c r="AQ66" s="306"/>
      <c r="AR66" s="306"/>
      <c r="AS66" s="306"/>
      <c r="AT66" s="306"/>
      <c r="AU66" s="306"/>
      <c r="AV66" s="306"/>
      <c r="AW66" s="306"/>
      <c r="AX66" s="306"/>
      <c r="AY66" s="306"/>
      <c r="AZ66" s="306"/>
      <c r="BA66" s="306"/>
      <c r="BB66" s="306"/>
      <c r="BC66" s="306"/>
    </row>
    <row r="67" spans="1:55" ht="19.5" customHeight="1">
      <c r="A67" s="311"/>
      <c r="B67" s="306"/>
      <c r="P67" s="306"/>
      <c r="Q67" s="306"/>
      <c r="R67" s="313"/>
      <c r="S67" s="312"/>
      <c r="T67" s="312"/>
      <c r="U67" s="312"/>
      <c r="V67" s="312"/>
      <c r="X67" s="306"/>
      <c r="Y67" s="306"/>
      <c r="Z67" s="306"/>
      <c r="AA67" s="306"/>
      <c r="AB67" s="306"/>
      <c r="AC67" s="306"/>
      <c r="AD67" s="306"/>
      <c r="AE67" s="306"/>
      <c r="AF67" s="306"/>
      <c r="AG67" s="306"/>
      <c r="AH67" s="306"/>
      <c r="AI67" s="306"/>
      <c r="AJ67" s="306"/>
      <c r="AK67" s="306"/>
      <c r="AL67" s="306"/>
      <c r="AM67" s="306"/>
      <c r="AN67" s="306"/>
      <c r="AO67" s="306"/>
      <c r="AP67" s="306"/>
      <c r="AQ67" s="306"/>
      <c r="AR67" s="306"/>
      <c r="AS67" s="306"/>
      <c r="AT67" s="306"/>
      <c r="AU67" s="306"/>
      <c r="AV67" s="306"/>
      <c r="AW67" s="306"/>
      <c r="AX67" s="306"/>
      <c r="AY67" s="306"/>
      <c r="AZ67" s="306"/>
      <c r="BA67" s="306"/>
      <c r="BB67" s="306"/>
      <c r="BC67" s="306"/>
    </row>
    <row r="68" spans="1:55" ht="19.5" customHeight="1">
      <c r="A68" s="311"/>
      <c r="B68" s="306"/>
      <c r="P68" s="306"/>
      <c r="Q68" s="306"/>
      <c r="R68" s="313"/>
      <c r="S68" s="312"/>
      <c r="T68" s="312"/>
      <c r="U68" s="312"/>
      <c r="V68" s="312"/>
      <c r="X68" s="306"/>
      <c r="Y68" s="306"/>
      <c r="Z68" s="306"/>
      <c r="AA68" s="306"/>
      <c r="AB68" s="306"/>
      <c r="AC68" s="306"/>
      <c r="AD68" s="306"/>
      <c r="AE68" s="306"/>
      <c r="AF68" s="306"/>
      <c r="AG68" s="306"/>
      <c r="AH68" s="306"/>
      <c r="AI68" s="306"/>
      <c r="AJ68" s="306"/>
      <c r="AK68" s="306"/>
      <c r="AL68" s="306"/>
      <c r="AM68" s="306"/>
      <c r="AN68" s="306"/>
      <c r="AO68" s="306"/>
      <c r="AP68" s="306"/>
      <c r="AQ68" s="306"/>
      <c r="AR68" s="306"/>
      <c r="AS68" s="306"/>
      <c r="AT68" s="306"/>
      <c r="AU68" s="306"/>
      <c r="AV68" s="306"/>
      <c r="AW68" s="306"/>
      <c r="AX68" s="306"/>
      <c r="AY68" s="306"/>
      <c r="AZ68" s="306"/>
      <c r="BA68" s="306"/>
      <c r="BB68" s="306"/>
      <c r="BC68" s="306"/>
    </row>
    <row r="69" spans="1:55" ht="19.5" customHeight="1">
      <c r="A69" s="311"/>
      <c r="B69" s="306"/>
      <c r="P69" s="306"/>
      <c r="Q69" s="306"/>
      <c r="R69" s="313"/>
      <c r="S69" s="312"/>
      <c r="T69" s="312"/>
      <c r="U69" s="312"/>
      <c r="V69" s="312"/>
      <c r="X69" s="306"/>
      <c r="Y69" s="306"/>
      <c r="Z69" s="306"/>
      <c r="AA69" s="306"/>
      <c r="AB69" s="306"/>
      <c r="AC69" s="306"/>
      <c r="AD69" s="306"/>
      <c r="AE69" s="306"/>
      <c r="AF69" s="306"/>
      <c r="AG69" s="306"/>
      <c r="AH69" s="306"/>
      <c r="AI69" s="306"/>
      <c r="AJ69" s="306"/>
      <c r="AK69" s="306"/>
      <c r="AL69" s="306"/>
      <c r="AM69" s="306"/>
      <c r="AN69" s="306"/>
      <c r="AO69" s="306"/>
      <c r="AP69" s="306"/>
      <c r="AQ69" s="306"/>
      <c r="AR69" s="306"/>
      <c r="AS69" s="306"/>
      <c r="AT69" s="306"/>
      <c r="AU69" s="306"/>
      <c r="AV69" s="306"/>
      <c r="AW69" s="306"/>
      <c r="AX69" s="306"/>
      <c r="AY69" s="306"/>
      <c r="AZ69" s="306"/>
      <c r="BA69" s="306"/>
      <c r="BB69" s="306"/>
      <c r="BC69" s="306"/>
    </row>
    <row r="70" spans="1:55" ht="19.5" customHeight="1">
      <c r="A70" s="311"/>
      <c r="B70" s="306"/>
      <c r="P70" s="306"/>
      <c r="Q70" s="306"/>
      <c r="R70" s="313"/>
      <c r="S70" s="312"/>
      <c r="T70" s="312"/>
      <c r="U70" s="312"/>
      <c r="V70" s="312"/>
      <c r="X70" s="306"/>
      <c r="Y70" s="306"/>
      <c r="Z70" s="306"/>
      <c r="AA70" s="306"/>
      <c r="AB70" s="306"/>
      <c r="AC70" s="306"/>
      <c r="AD70" s="306"/>
      <c r="AE70" s="306"/>
      <c r="AF70" s="306"/>
      <c r="AG70" s="306"/>
      <c r="AH70" s="306"/>
      <c r="AI70" s="306"/>
      <c r="AJ70" s="306"/>
      <c r="AK70" s="306"/>
      <c r="AL70" s="306"/>
      <c r="AM70" s="306"/>
      <c r="AN70" s="306"/>
      <c r="AO70" s="306"/>
      <c r="AP70" s="306"/>
      <c r="AQ70" s="306"/>
      <c r="AR70" s="306"/>
      <c r="AS70" s="306"/>
      <c r="AT70" s="306"/>
      <c r="AU70" s="306"/>
      <c r="AV70" s="306"/>
      <c r="AW70" s="306"/>
      <c r="AX70" s="306"/>
      <c r="AY70" s="306"/>
      <c r="AZ70" s="306"/>
      <c r="BA70" s="306"/>
      <c r="BB70" s="306"/>
      <c r="BC70" s="306"/>
    </row>
    <row r="71" spans="1:55" ht="19.5" customHeight="1">
      <c r="A71" s="311"/>
      <c r="B71" s="306"/>
      <c r="P71" s="306"/>
      <c r="Q71" s="306"/>
      <c r="R71" s="313"/>
      <c r="S71" s="312"/>
      <c r="T71" s="312"/>
      <c r="U71" s="312"/>
      <c r="V71" s="312"/>
      <c r="X71" s="306"/>
      <c r="Y71" s="306"/>
      <c r="Z71" s="306"/>
      <c r="AA71" s="306"/>
      <c r="AB71" s="306"/>
      <c r="AC71" s="306"/>
      <c r="AD71" s="306"/>
      <c r="AE71" s="306"/>
      <c r="AF71" s="306"/>
      <c r="AG71" s="306"/>
      <c r="AH71" s="306"/>
      <c r="AI71" s="306"/>
      <c r="AJ71" s="306"/>
      <c r="AK71" s="306"/>
      <c r="AL71" s="306"/>
      <c r="AM71" s="306"/>
      <c r="AN71" s="306"/>
      <c r="AO71" s="306"/>
      <c r="AP71" s="306"/>
      <c r="AQ71" s="306"/>
      <c r="AR71" s="306"/>
      <c r="AS71" s="306"/>
      <c r="AT71" s="306"/>
      <c r="AU71" s="306"/>
      <c r="AV71" s="306"/>
      <c r="AW71" s="306"/>
      <c r="AX71" s="306"/>
      <c r="AY71" s="306"/>
      <c r="AZ71" s="306"/>
      <c r="BA71" s="306"/>
      <c r="BB71" s="306"/>
      <c r="BC71" s="306"/>
    </row>
    <row r="72" spans="1:55" ht="19.5" customHeight="1">
      <c r="A72" s="311"/>
      <c r="B72" s="306"/>
      <c r="P72" s="306"/>
      <c r="Q72" s="306"/>
      <c r="R72" s="313"/>
      <c r="S72" s="312"/>
      <c r="T72" s="312"/>
      <c r="U72" s="312"/>
      <c r="V72" s="312"/>
      <c r="X72" s="306"/>
      <c r="Y72" s="306"/>
      <c r="Z72" s="306"/>
      <c r="AA72" s="306"/>
      <c r="AB72" s="306"/>
      <c r="AC72" s="306"/>
      <c r="AD72" s="306"/>
      <c r="AE72" s="306"/>
      <c r="AF72" s="306"/>
      <c r="AG72" s="306"/>
      <c r="AH72" s="306"/>
      <c r="AI72" s="306"/>
      <c r="AJ72" s="306"/>
      <c r="AK72" s="306"/>
      <c r="AL72" s="306"/>
      <c r="AM72" s="306"/>
      <c r="AN72" s="306"/>
      <c r="AO72" s="306"/>
      <c r="AP72" s="306"/>
      <c r="AQ72" s="306"/>
      <c r="AR72" s="306"/>
      <c r="AS72" s="306"/>
      <c r="AT72" s="306"/>
      <c r="AU72" s="306"/>
      <c r="AV72" s="306"/>
      <c r="AW72" s="306"/>
      <c r="AX72" s="306"/>
      <c r="AY72" s="306"/>
      <c r="AZ72" s="306"/>
      <c r="BA72" s="306"/>
      <c r="BB72" s="306"/>
      <c r="BC72" s="306"/>
    </row>
    <row r="73" spans="1:55" ht="19.5" customHeight="1">
      <c r="A73" s="311"/>
      <c r="B73" s="306"/>
      <c r="P73" s="306"/>
      <c r="Q73" s="306"/>
      <c r="R73" s="313"/>
      <c r="S73" s="312"/>
      <c r="T73" s="312"/>
      <c r="U73" s="312"/>
      <c r="V73" s="312"/>
      <c r="X73" s="306"/>
      <c r="Y73" s="306"/>
      <c r="Z73" s="306"/>
      <c r="AA73" s="306"/>
      <c r="AB73" s="306"/>
      <c r="AC73" s="306"/>
      <c r="AD73" s="306"/>
      <c r="AE73" s="306"/>
      <c r="AF73" s="306"/>
      <c r="AG73" s="306"/>
      <c r="AH73" s="306"/>
      <c r="AI73" s="306"/>
      <c r="AJ73" s="306"/>
      <c r="AK73" s="306"/>
      <c r="AL73" s="306"/>
      <c r="AM73" s="306"/>
      <c r="AN73" s="306"/>
      <c r="AO73" s="306"/>
      <c r="AP73" s="306"/>
      <c r="AQ73" s="306"/>
      <c r="AR73" s="306"/>
      <c r="AS73" s="306"/>
      <c r="AT73" s="306"/>
      <c r="AU73" s="306"/>
      <c r="AV73" s="306"/>
      <c r="AW73" s="306"/>
      <c r="AX73" s="306"/>
      <c r="AY73" s="306"/>
      <c r="AZ73" s="306"/>
      <c r="BA73" s="306"/>
      <c r="BB73" s="306"/>
      <c r="BC73" s="306"/>
    </row>
    <row r="74" spans="1:55" ht="19.5" customHeight="1">
      <c r="A74" s="311"/>
      <c r="B74" s="306"/>
      <c r="P74" s="306"/>
      <c r="Q74" s="306"/>
      <c r="R74" s="313"/>
      <c r="S74" s="312"/>
      <c r="T74" s="312"/>
      <c r="U74" s="312"/>
      <c r="V74" s="312"/>
      <c r="X74" s="306"/>
      <c r="Y74" s="306"/>
      <c r="Z74" s="306"/>
      <c r="AA74" s="306"/>
      <c r="AB74" s="306"/>
      <c r="AC74" s="306"/>
      <c r="AD74" s="306"/>
      <c r="AE74" s="306"/>
      <c r="AF74" s="306"/>
      <c r="AG74" s="306"/>
      <c r="AH74" s="306"/>
      <c r="AI74" s="306"/>
      <c r="AJ74" s="306"/>
      <c r="AK74" s="306"/>
      <c r="AL74" s="306"/>
      <c r="AM74" s="306"/>
      <c r="AN74" s="306"/>
      <c r="AO74" s="306"/>
      <c r="AP74" s="306"/>
      <c r="AQ74" s="306"/>
      <c r="AR74" s="306"/>
      <c r="AS74" s="306"/>
      <c r="AT74" s="306"/>
      <c r="AU74" s="306"/>
      <c r="AV74" s="306"/>
      <c r="AW74" s="306"/>
      <c r="AX74" s="306"/>
      <c r="AY74" s="306"/>
      <c r="AZ74" s="306"/>
      <c r="BA74" s="306"/>
      <c r="BB74" s="306"/>
      <c r="BC74" s="306"/>
    </row>
    <row r="75" spans="1:55" ht="19.5" customHeight="1">
      <c r="A75" s="311"/>
      <c r="B75" s="306"/>
      <c r="P75" s="306"/>
      <c r="Q75" s="306"/>
      <c r="R75" s="313"/>
      <c r="S75" s="312"/>
      <c r="T75" s="312"/>
      <c r="U75" s="312"/>
      <c r="V75" s="312"/>
      <c r="X75" s="306"/>
      <c r="Y75" s="306"/>
      <c r="Z75" s="306"/>
      <c r="AA75" s="306"/>
      <c r="AB75" s="306"/>
      <c r="AC75" s="306"/>
      <c r="AD75" s="306"/>
      <c r="AE75" s="306"/>
      <c r="AF75" s="306"/>
      <c r="AG75" s="306"/>
      <c r="AH75" s="306"/>
      <c r="AI75" s="306"/>
      <c r="AJ75" s="306"/>
      <c r="AK75" s="306"/>
      <c r="AL75" s="306"/>
      <c r="AM75" s="306"/>
      <c r="AN75" s="306"/>
      <c r="AO75" s="306"/>
      <c r="AP75" s="306"/>
      <c r="AQ75" s="306"/>
      <c r="AR75" s="306"/>
      <c r="AS75" s="306"/>
      <c r="AT75" s="306"/>
      <c r="AU75" s="306"/>
      <c r="AV75" s="306"/>
      <c r="AW75" s="306"/>
      <c r="AX75" s="306"/>
      <c r="AY75" s="306"/>
      <c r="AZ75" s="306"/>
      <c r="BA75" s="306"/>
      <c r="BB75" s="306"/>
      <c r="BC75" s="306"/>
    </row>
    <row r="76" spans="1:55" ht="19.5" customHeight="1">
      <c r="A76" s="311"/>
      <c r="B76" s="306"/>
      <c r="P76" s="306"/>
      <c r="Q76" s="306"/>
      <c r="R76" s="313"/>
      <c r="S76" s="312"/>
      <c r="T76" s="312"/>
      <c r="U76" s="312"/>
      <c r="V76" s="312"/>
      <c r="X76" s="306"/>
      <c r="Y76" s="306"/>
      <c r="Z76" s="306"/>
      <c r="AA76" s="306"/>
      <c r="AB76" s="306"/>
      <c r="AC76" s="306"/>
      <c r="AD76" s="306"/>
      <c r="AE76" s="306"/>
      <c r="AF76" s="306"/>
      <c r="AG76" s="306"/>
      <c r="AH76" s="306"/>
      <c r="AI76" s="306"/>
      <c r="AJ76" s="306"/>
      <c r="AK76" s="306"/>
      <c r="AL76" s="306"/>
      <c r="AM76" s="306"/>
      <c r="AN76" s="306"/>
      <c r="AO76" s="306"/>
      <c r="AP76" s="306"/>
      <c r="AQ76" s="306"/>
      <c r="AR76" s="306"/>
      <c r="AS76" s="306"/>
      <c r="AT76" s="306"/>
      <c r="AU76" s="306"/>
      <c r="AV76" s="306"/>
      <c r="AW76" s="306"/>
      <c r="AX76" s="306"/>
      <c r="AY76" s="306"/>
      <c r="AZ76" s="306"/>
      <c r="BA76" s="306"/>
      <c r="BB76" s="306"/>
      <c r="BC76" s="306"/>
    </row>
    <row r="77" spans="1:55" ht="19.5" customHeight="1">
      <c r="A77" s="311"/>
      <c r="B77" s="306"/>
      <c r="P77" s="306"/>
      <c r="Q77" s="306"/>
      <c r="R77" s="313"/>
      <c r="S77" s="312"/>
      <c r="T77" s="312"/>
      <c r="U77" s="312"/>
      <c r="V77" s="312"/>
      <c r="X77" s="306"/>
      <c r="Y77" s="306"/>
      <c r="Z77" s="306"/>
      <c r="AA77" s="306"/>
      <c r="AB77" s="306"/>
      <c r="AC77" s="306"/>
      <c r="AD77" s="306"/>
      <c r="AE77" s="306"/>
      <c r="AF77" s="306"/>
      <c r="AG77" s="306"/>
      <c r="AH77" s="306"/>
      <c r="AI77" s="306"/>
      <c r="AJ77" s="306"/>
      <c r="AK77" s="306"/>
      <c r="AL77" s="306"/>
      <c r="AM77" s="306"/>
      <c r="AN77" s="306"/>
      <c r="AO77" s="306"/>
      <c r="AP77" s="306"/>
      <c r="AQ77" s="306"/>
      <c r="AR77" s="306"/>
      <c r="AS77" s="306"/>
      <c r="AT77" s="306"/>
      <c r="AU77" s="306"/>
      <c r="AV77" s="306"/>
      <c r="AW77" s="306"/>
      <c r="AX77" s="306"/>
      <c r="AY77" s="306"/>
      <c r="AZ77" s="306"/>
      <c r="BA77" s="306"/>
      <c r="BB77" s="306"/>
      <c r="BC77" s="306"/>
    </row>
    <row r="78" spans="1:55" ht="19.5" customHeight="1">
      <c r="A78" s="311"/>
      <c r="B78" s="306"/>
      <c r="P78" s="306"/>
      <c r="Q78" s="306"/>
      <c r="S78" s="312"/>
      <c r="T78" s="312"/>
      <c r="U78" s="312"/>
      <c r="V78" s="312"/>
      <c r="X78" s="306"/>
      <c r="Y78" s="306"/>
      <c r="Z78" s="306"/>
      <c r="AA78" s="306"/>
      <c r="AB78" s="306"/>
      <c r="AC78" s="306"/>
      <c r="AD78" s="306"/>
      <c r="AE78" s="306"/>
      <c r="AF78" s="306"/>
      <c r="AG78" s="306"/>
      <c r="AH78" s="306"/>
      <c r="AI78" s="306"/>
      <c r="AJ78" s="306"/>
      <c r="AK78" s="306"/>
      <c r="AL78" s="306"/>
      <c r="AM78" s="306"/>
      <c r="AN78" s="306"/>
      <c r="AO78" s="306"/>
      <c r="AP78" s="306"/>
      <c r="AQ78" s="306"/>
      <c r="AR78" s="306"/>
      <c r="AS78" s="306"/>
      <c r="AT78" s="306"/>
      <c r="AU78" s="306"/>
      <c r="AV78" s="306"/>
      <c r="AW78" s="306"/>
      <c r="AX78" s="306"/>
      <c r="AY78" s="306"/>
      <c r="AZ78" s="306"/>
      <c r="BA78" s="306"/>
      <c r="BB78" s="306"/>
      <c r="BC78" s="306"/>
    </row>
    <row r="79" spans="1:55" ht="19.5" customHeight="1">
      <c r="A79" s="311"/>
      <c r="B79" s="306"/>
      <c r="P79" s="306"/>
      <c r="Q79" s="306"/>
      <c r="S79" s="312"/>
      <c r="T79" s="312"/>
      <c r="U79" s="312"/>
      <c r="V79" s="312"/>
      <c r="X79" s="306"/>
      <c r="Y79" s="306"/>
      <c r="Z79" s="306"/>
      <c r="AA79" s="306"/>
      <c r="AB79" s="306"/>
      <c r="AC79" s="306"/>
      <c r="AD79" s="306"/>
      <c r="AE79" s="306"/>
      <c r="AF79" s="306"/>
      <c r="AG79" s="306"/>
      <c r="AH79" s="306"/>
      <c r="AI79" s="306"/>
      <c r="AJ79" s="306"/>
      <c r="AK79" s="306"/>
      <c r="AL79" s="306"/>
      <c r="AM79" s="306"/>
      <c r="AN79" s="306"/>
      <c r="AO79" s="306"/>
      <c r="AP79" s="306"/>
      <c r="AQ79" s="306"/>
      <c r="AR79" s="306"/>
      <c r="AS79" s="306"/>
      <c r="AT79" s="306"/>
      <c r="AU79" s="306"/>
      <c r="AV79" s="306"/>
      <c r="AW79" s="306"/>
      <c r="AX79" s="306"/>
      <c r="AY79" s="306"/>
      <c r="AZ79" s="306"/>
      <c r="BA79" s="306"/>
      <c r="BB79" s="306"/>
      <c r="BC79" s="306"/>
    </row>
    <row r="80" spans="1:55" ht="19.5" customHeight="1">
      <c r="A80" s="311"/>
      <c r="B80" s="306"/>
      <c r="P80" s="306"/>
      <c r="Q80" s="306"/>
      <c r="X80" s="306"/>
      <c r="Y80" s="306"/>
      <c r="Z80" s="306"/>
      <c r="AA80" s="306"/>
      <c r="AB80" s="306"/>
      <c r="AC80" s="306"/>
      <c r="AD80" s="306"/>
      <c r="AE80" s="306"/>
      <c r="AF80" s="306"/>
      <c r="AG80" s="306"/>
      <c r="AH80" s="306"/>
      <c r="AI80" s="306"/>
      <c r="AJ80" s="306"/>
      <c r="AK80" s="306"/>
      <c r="AL80" s="306"/>
      <c r="AM80" s="306"/>
      <c r="AN80" s="306"/>
      <c r="AO80" s="306"/>
      <c r="AP80" s="306"/>
      <c r="AQ80" s="306"/>
      <c r="AR80" s="306"/>
      <c r="AS80" s="306"/>
      <c r="AT80" s="306"/>
      <c r="AU80" s="306"/>
      <c r="AV80" s="306"/>
      <c r="AW80" s="306"/>
      <c r="AX80" s="306"/>
      <c r="AY80" s="306"/>
      <c r="AZ80" s="306"/>
      <c r="BA80" s="306"/>
      <c r="BB80" s="306"/>
      <c r="BC80" s="306"/>
    </row>
    <row r="81" spans="1:55" ht="19.5" customHeight="1">
      <c r="A81" s="311"/>
      <c r="B81" s="306"/>
      <c r="P81" s="306"/>
      <c r="Q81" s="306"/>
      <c r="X81" s="306"/>
      <c r="Y81" s="306"/>
      <c r="Z81" s="306"/>
      <c r="AA81" s="306"/>
      <c r="AB81" s="306"/>
      <c r="AC81" s="306"/>
      <c r="AD81" s="306"/>
      <c r="AE81" s="306"/>
      <c r="AF81" s="306"/>
      <c r="AG81" s="306"/>
      <c r="AH81" s="306"/>
      <c r="AI81" s="306"/>
      <c r="AJ81" s="306"/>
      <c r="AK81" s="306"/>
      <c r="AL81" s="306"/>
      <c r="AM81" s="306"/>
      <c r="AN81" s="306"/>
      <c r="AO81" s="306"/>
      <c r="AP81" s="306"/>
      <c r="AQ81" s="306"/>
      <c r="AR81" s="306"/>
      <c r="AS81" s="306"/>
      <c r="AT81" s="306"/>
      <c r="AU81" s="306"/>
      <c r="AV81" s="306"/>
      <c r="AW81" s="306"/>
      <c r="AX81" s="306"/>
      <c r="AY81" s="306"/>
      <c r="AZ81" s="306"/>
      <c r="BA81" s="306"/>
      <c r="BB81" s="306"/>
      <c r="BC81" s="306"/>
    </row>
    <row r="82" spans="1:55" ht="19.5" customHeight="1">
      <c r="A82" s="311"/>
      <c r="B82" s="306"/>
      <c r="P82" s="306"/>
      <c r="Q82" s="306"/>
      <c r="X82" s="306"/>
      <c r="Y82" s="306"/>
      <c r="Z82" s="306"/>
      <c r="AA82" s="306"/>
      <c r="AB82" s="306"/>
      <c r="AC82" s="306"/>
      <c r="AD82" s="306"/>
      <c r="AE82" s="306"/>
      <c r="AF82" s="306"/>
      <c r="AG82" s="306"/>
      <c r="AH82" s="306"/>
      <c r="AI82" s="306"/>
      <c r="AJ82" s="306"/>
      <c r="AK82" s="306"/>
      <c r="AL82" s="306"/>
      <c r="AM82" s="306"/>
      <c r="AN82" s="306"/>
      <c r="AO82" s="306"/>
      <c r="AP82" s="306"/>
      <c r="AQ82" s="306"/>
      <c r="AR82" s="306"/>
      <c r="AS82" s="306"/>
      <c r="AT82" s="306"/>
      <c r="AU82" s="306"/>
      <c r="AV82" s="306"/>
      <c r="AW82" s="306"/>
      <c r="AX82" s="306"/>
      <c r="AY82" s="306"/>
      <c r="AZ82" s="306"/>
      <c r="BA82" s="306"/>
      <c r="BB82" s="306"/>
      <c r="BC82" s="306"/>
    </row>
    <row r="83" spans="1:55" ht="19.5" customHeight="1">
      <c r="A83" s="311"/>
      <c r="B83" s="306"/>
      <c r="P83" s="306"/>
      <c r="Q83" s="306"/>
      <c r="R83" s="310"/>
      <c r="X83" s="306"/>
      <c r="Y83" s="306"/>
      <c r="Z83" s="306"/>
      <c r="AA83" s="306"/>
      <c r="AB83" s="306"/>
      <c r="AC83" s="306"/>
      <c r="AD83" s="306"/>
      <c r="AE83" s="306"/>
      <c r="AF83" s="306"/>
      <c r="AG83" s="306"/>
      <c r="AH83" s="306"/>
      <c r="AI83" s="306"/>
      <c r="AJ83" s="306"/>
      <c r="AK83" s="306"/>
      <c r="AL83" s="306"/>
      <c r="AM83" s="306"/>
      <c r="AN83" s="306"/>
      <c r="AO83" s="306"/>
      <c r="AP83" s="306"/>
      <c r="AQ83" s="306"/>
      <c r="AR83" s="306"/>
      <c r="AS83" s="306"/>
      <c r="AT83" s="306"/>
      <c r="AU83" s="306"/>
      <c r="AV83" s="306"/>
      <c r="AW83" s="306"/>
      <c r="AX83" s="306"/>
      <c r="AY83" s="306"/>
      <c r="AZ83" s="306"/>
      <c r="BA83" s="306"/>
      <c r="BB83" s="306"/>
      <c r="BC83" s="306"/>
    </row>
    <row r="84" spans="2:18" ht="15">
      <c r="B84" s="306"/>
      <c r="R84" s="310"/>
    </row>
    <row r="85" spans="2:18" ht="15">
      <c r="B85" s="306"/>
      <c r="R85" s="310"/>
    </row>
    <row r="86" spans="2:18" ht="15">
      <c r="B86" s="306"/>
      <c r="R86" s="310"/>
    </row>
    <row r="87" ht="15">
      <c r="B87" s="306"/>
    </row>
  </sheetData>
  <sheetProtection/>
  <mergeCells count="5">
    <mergeCell ref="A49:AA49"/>
    <mergeCell ref="A50:AA50"/>
    <mergeCell ref="A51:AA51"/>
    <mergeCell ref="A52:AA52"/>
    <mergeCell ref="A53:AA53"/>
  </mergeCells>
  <printOptions/>
  <pageMargins left="0.7480314960629921" right="0.35433070866141736" top="0.8267716535433072" bottom="0.984251968503937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AD1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421875" style="366" customWidth="1"/>
    <col min="2" max="2" width="10.57421875" style="366" customWidth="1"/>
    <col min="3" max="5" width="9.140625" style="365" customWidth="1"/>
    <col min="6" max="6" width="12.28125" style="365" customWidth="1"/>
    <col min="7" max="9" width="9.140625" style="365" customWidth="1"/>
    <col min="10" max="10" width="8.28125" style="365" customWidth="1"/>
    <col min="11" max="12" width="9.140625" style="365" customWidth="1"/>
    <col min="13" max="13" width="8.421875" style="365" customWidth="1"/>
    <col min="14" max="16384" width="9.140625" style="365" customWidth="1"/>
  </cols>
  <sheetData>
    <row r="1" spans="1:30" s="176" customFormat="1" ht="15.75">
      <c r="A1" s="362" t="s">
        <v>408</v>
      </c>
      <c r="B1" s="362"/>
      <c r="C1" s="362"/>
      <c r="D1" s="362"/>
      <c r="E1" s="362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</row>
    <row r="2" spans="1:30" s="176" customFormat="1" ht="15.75">
      <c r="A2" s="301" t="s">
        <v>299</v>
      </c>
      <c r="B2" s="301"/>
      <c r="C2" s="362"/>
      <c r="D2" s="362"/>
      <c r="E2" s="362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</row>
    <row r="3" spans="1:13" ht="4.5" customHeight="1">
      <c r="A3" s="386"/>
      <c r="B3" s="386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</row>
    <row r="4" spans="1:13" s="382" customFormat="1" ht="69.75" customHeight="1">
      <c r="A4" s="384" t="s">
        <v>87</v>
      </c>
      <c r="B4" s="383" t="s">
        <v>285</v>
      </c>
      <c r="C4" s="169" t="s">
        <v>298</v>
      </c>
      <c r="D4" s="169" t="s">
        <v>297</v>
      </c>
      <c r="E4" s="168" t="s">
        <v>296</v>
      </c>
      <c r="F4" s="169" t="s">
        <v>295</v>
      </c>
      <c r="G4" s="169" t="s">
        <v>292</v>
      </c>
      <c r="H4" s="169" t="s">
        <v>294</v>
      </c>
      <c r="I4" s="168" t="s">
        <v>293</v>
      </c>
      <c r="J4" s="169" t="s">
        <v>292</v>
      </c>
      <c r="K4" s="169" t="s">
        <v>291</v>
      </c>
      <c r="L4" s="169" t="s">
        <v>290</v>
      </c>
      <c r="M4" s="371" t="s">
        <v>114</v>
      </c>
    </row>
    <row r="5" spans="1:13" s="368" customFormat="1" ht="19.5" customHeight="1">
      <c r="A5" s="339">
        <v>2011</v>
      </c>
      <c r="B5" s="380">
        <v>303.577733179184</v>
      </c>
      <c r="C5" s="379">
        <v>94.23797704527401</v>
      </c>
      <c r="D5" s="379">
        <v>7.013</v>
      </c>
      <c r="E5" s="379">
        <v>87.224977045274</v>
      </c>
      <c r="F5" s="379">
        <v>9.3338</v>
      </c>
      <c r="G5" s="379">
        <v>1.239</v>
      </c>
      <c r="H5" s="379">
        <v>8.0948</v>
      </c>
      <c r="I5" s="379">
        <v>200.00595613391</v>
      </c>
      <c r="J5" s="379">
        <v>73.37</v>
      </c>
      <c r="K5" s="379">
        <v>126.63595613391</v>
      </c>
      <c r="L5" s="379">
        <v>182.355957865029</v>
      </c>
      <c r="M5" s="381">
        <v>2011</v>
      </c>
    </row>
    <row r="6" spans="1:13" s="368" customFormat="1" ht="19.5" customHeight="1">
      <c r="A6" s="339">
        <v>2012</v>
      </c>
      <c r="B6" s="380">
        <v>338.73176731718297</v>
      </c>
      <c r="C6" s="379">
        <v>103.98250478136299</v>
      </c>
      <c r="D6" s="379">
        <v>11.04</v>
      </c>
      <c r="E6" s="379">
        <v>92.942504781363</v>
      </c>
      <c r="F6" s="379">
        <v>7.088</v>
      </c>
      <c r="G6" s="379">
        <v>1.036</v>
      </c>
      <c r="H6" s="379">
        <v>6.052</v>
      </c>
      <c r="I6" s="379">
        <v>227.66126253582</v>
      </c>
      <c r="J6" s="379">
        <v>88.093</v>
      </c>
      <c r="K6" s="379">
        <v>139.56826253582</v>
      </c>
      <c r="L6" s="379">
        <v>188.94831786781802</v>
      </c>
      <c r="M6" s="378">
        <v>2012</v>
      </c>
    </row>
    <row r="7" spans="1:13" s="368" customFormat="1" ht="19.5" customHeight="1">
      <c r="A7" s="339">
        <v>2013</v>
      </c>
      <c r="B7" s="380">
        <v>389.27324713095</v>
      </c>
      <c r="C7" s="379">
        <v>115.86211645055</v>
      </c>
      <c r="D7" s="379">
        <v>17.605</v>
      </c>
      <c r="E7" s="379">
        <v>98.25711645055</v>
      </c>
      <c r="F7" s="379">
        <v>5.234100000000001</v>
      </c>
      <c r="G7" s="379">
        <v>0.833</v>
      </c>
      <c r="H7" s="379">
        <v>4.4011000000000005</v>
      </c>
      <c r="I7" s="379">
        <v>268.1770306804</v>
      </c>
      <c r="J7" s="379">
        <v>110.872</v>
      </c>
      <c r="K7" s="379">
        <v>157.3050306804</v>
      </c>
      <c r="L7" s="379">
        <v>229.505413818089</v>
      </c>
      <c r="M7" s="378">
        <v>2013</v>
      </c>
    </row>
    <row r="8" spans="1:13" s="368" customFormat="1" ht="19.5" customHeight="1">
      <c r="A8" s="339" t="s">
        <v>289</v>
      </c>
      <c r="B8" s="380">
        <v>388.007616117306</v>
      </c>
      <c r="C8" s="379">
        <v>117.124379526206</v>
      </c>
      <c r="D8" s="379">
        <v>17.843</v>
      </c>
      <c r="E8" s="379">
        <v>99.281379526206</v>
      </c>
      <c r="F8" s="379">
        <v>4.862100000000001</v>
      </c>
      <c r="G8" s="379">
        <v>0.762</v>
      </c>
      <c r="H8" s="379">
        <v>4.1001</v>
      </c>
      <c r="I8" s="379">
        <v>266.0211365911</v>
      </c>
      <c r="J8" s="379">
        <v>106.082</v>
      </c>
      <c r="K8" s="379">
        <v>159.93913659109998</v>
      </c>
      <c r="L8" s="379">
        <v>232.26968926067198</v>
      </c>
      <c r="M8" s="378" t="s">
        <v>288</v>
      </c>
    </row>
    <row r="9" spans="1:13" s="368" customFormat="1" ht="19.5" customHeight="1">
      <c r="A9" s="339" t="s">
        <v>287</v>
      </c>
      <c r="B9" s="380">
        <v>401.706156642559</v>
      </c>
      <c r="C9" s="379">
        <v>119.456589343549</v>
      </c>
      <c r="D9" s="379">
        <v>18.159</v>
      </c>
      <c r="E9" s="379">
        <v>101.297589343549</v>
      </c>
      <c r="F9" s="379">
        <v>4.2892</v>
      </c>
      <c r="G9" s="379">
        <v>0.661</v>
      </c>
      <c r="H9" s="379">
        <v>3.6281999999999996</v>
      </c>
      <c r="I9" s="379">
        <v>277.96036729901</v>
      </c>
      <c r="J9" s="379">
        <v>111.833</v>
      </c>
      <c r="K9" s="379">
        <v>166.12736729901</v>
      </c>
      <c r="L9" s="379">
        <v>237.833558956082</v>
      </c>
      <c r="M9" s="378" t="s">
        <v>286</v>
      </c>
    </row>
    <row r="10" spans="1:13" s="368" customFormat="1" ht="18" customHeight="1">
      <c r="A10" s="339"/>
      <c r="B10" s="377"/>
      <c r="C10" s="376"/>
      <c r="D10" s="376"/>
      <c r="E10" s="376"/>
      <c r="F10" s="376"/>
      <c r="G10" s="376"/>
      <c r="H10" s="376"/>
      <c r="I10" s="376"/>
      <c r="J10" s="376"/>
      <c r="K10" s="376"/>
      <c r="L10" s="376"/>
      <c r="M10" s="375"/>
    </row>
    <row r="11" spans="1:13" s="370" customFormat="1" ht="81" customHeight="1">
      <c r="A11" s="374"/>
      <c r="B11" s="373" t="s">
        <v>285</v>
      </c>
      <c r="C11" s="372" t="s">
        <v>284</v>
      </c>
      <c r="D11" s="372" t="s">
        <v>280</v>
      </c>
      <c r="E11" s="372" t="s">
        <v>282</v>
      </c>
      <c r="F11" s="372" t="s">
        <v>283</v>
      </c>
      <c r="G11" s="372" t="s">
        <v>280</v>
      </c>
      <c r="H11" s="372" t="s">
        <v>282</v>
      </c>
      <c r="I11" s="372" t="s">
        <v>281</v>
      </c>
      <c r="J11" s="372" t="s">
        <v>280</v>
      </c>
      <c r="K11" s="372" t="s">
        <v>279</v>
      </c>
      <c r="L11" s="372" t="s">
        <v>278</v>
      </c>
      <c r="M11" s="371"/>
    </row>
    <row r="12" spans="1:13" s="368" customFormat="1" ht="15" customHeight="1">
      <c r="A12" s="203" t="s">
        <v>228</v>
      </c>
      <c r="B12" s="203"/>
      <c r="M12" s="369"/>
    </row>
    <row r="13" spans="1:13" s="368" customFormat="1" ht="15" customHeight="1">
      <c r="A13" s="202" t="s">
        <v>227</v>
      </c>
      <c r="B13" s="202"/>
      <c r="M13" s="369"/>
    </row>
    <row r="14" s="368" customFormat="1" ht="12.75"/>
    <row r="15" spans="1:2" ht="15">
      <c r="A15" s="367"/>
      <c r="B15" s="367"/>
    </row>
  </sheetData>
  <sheetProtection/>
  <printOptions/>
  <pageMargins left="0.7086614173228347" right="0.7086614173228347" top="0.42" bottom="0.29" header="0.31496062992125984" footer="0.31496062992125984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24"/>
  <sheetViews>
    <sheetView showGridLines="0" zoomScale="77" zoomScaleNormal="77" zoomScalePageLayoutView="0" workbookViewId="0" topLeftCell="A1">
      <selection activeCell="A1" sqref="A1"/>
    </sheetView>
  </sheetViews>
  <sheetFormatPr defaultColWidth="9.140625" defaultRowHeight="12.75"/>
  <cols>
    <col min="1" max="1" width="6.28125" style="365" customWidth="1"/>
    <col min="2" max="2" width="14.28125" style="365" customWidth="1"/>
    <col min="3" max="3" width="14.421875" style="365" customWidth="1"/>
    <col min="4" max="4" width="14.28125" style="365" customWidth="1"/>
    <col min="5" max="6" width="12.421875" style="365" customWidth="1"/>
    <col min="7" max="8" width="13.421875" style="365" customWidth="1"/>
    <col min="9" max="9" width="15.28125" style="365" customWidth="1"/>
    <col min="10" max="10" width="15.140625" style="365" customWidth="1"/>
    <col min="11" max="11" width="12.421875" style="365" customWidth="1"/>
    <col min="12" max="12" width="17.7109375" style="365" customWidth="1"/>
    <col min="13" max="13" width="13.8515625" style="365" customWidth="1"/>
    <col min="14" max="14" width="13.57421875" style="365" customWidth="1"/>
    <col min="15" max="15" width="11.421875" style="365" customWidth="1"/>
    <col min="16" max="16" width="12.421875" style="365" customWidth="1"/>
    <col min="17" max="17" width="11.28125" style="365" customWidth="1"/>
    <col min="18" max="18" width="11.57421875" style="365" customWidth="1"/>
    <col min="19" max="19" width="14.421875" style="365" customWidth="1"/>
    <col min="20" max="20" width="12.57421875" style="365" customWidth="1"/>
    <col min="21" max="21" width="11.8515625" style="365" customWidth="1"/>
    <col min="22" max="22" width="12.28125" style="365" customWidth="1"/>
    <col min="23" max="23" width="12.7109375" style="365" customWidth="1"/>
    <col min="24" max="24" width="13.140625" style="365" customWidth="1"/>
    <col min="25" max="25" width="12.28125" style="365" customWidth="1"/>
    <col min="26" max="26" width="11.28125" style="365" customWidth="1"/>
    <col min="27" max="27" width="11.7109375" style="365" customWidth="1"/>
    <col min="28" max="28" width="17.57421875" style="365" customWidth="1"/>
    <col min="29" max="30" width="12.8515625" style="365" customWidth="1"/>
    <col min="31" max="31" width="13.421875" style="365" customWidth="1"/>
    <col min="32" max="32" width="12.28125" style="365" customWidth="1"/>
    <col min="33" max="33" width="12.7109375" style="365" customWidth="1"/>
    <col min="34" max="34" width="11.8515625" style="365" customWidth="1"/>
    <col min="35" max="35" width="14.28125" style="365" customWidth="1"/>
    <col min="36" max="36" width="14.57421875" style="365" customWidth="1"/>
    <col min="37" max="37" width="11.8515625" style="365" customWidth="1"/>
    <col min="38" max="38" width="11.57421875" style="365" customWidth="1"/>
    <col min="39" max="39" width="9.8515625" style="365" customWidth="1"/>
    <col min="40" max="40" width="11.00390625" style="365" customWidth="1"/>
    <col min="41" max="41" width="11.8515625" style="365" customWidth="1"/>
    <col min="42" max="42" width="18.140625" style="365" customWidth="1"/>
    <col min="43" max="45" width="14.57421875" style="365" customWidth="1"/>
    <col min="46" max="46" width="17.57421875" style="365" customWidth="1"/>
    <col min="47" max="47" width="16.28125" style="365" customWidth="1"/>
    <col min="48" max="16384" width="9.140625" style="365" customWidth="1"/>
  </cols>
  <sheetData>
    <row r="1" spans="1:11" s="176" customFormat="1" ht="15.75">
      <c r="A1" s="424" t="s">
        <v>409</v>
      </c>
      <c r="B1" s="422"/>
      <c r="C1" s="422"/>
      <c r="D1" s="422"/>
      <c r="E1" s="422"/>
      <c r="F1" s="422"/>
      <c r="G1" s="422"/>
      <c r="H1" s="422"/>
      <c r="I1" s="422"/>
      <c r="J1" s="422"/>
      <c r="K1" s="421"/>
    </row>
    <row r="2" spans="1:11" s="176" customFormat="1" ht="15.75">
      <c r="A2" s="423" t="s">
        <v>398</v>
      </c>
      <c r="B2" s="422"/>
      <c r="C2" s="422"/>
      <c r="D2" s="422"/>
      <c r="E2" s="422"/>
      <c r="F2" s="422"/>
      <c r="G2" s="422"/>
      <c r="H2" s="422"/>
      <c r="I2" s="422"/>
      <c r="J2" s="422"/>
      <c r="K2" s="421"/>
    </row>
    <row r="3" spans="1:12" s="176" customFormat="1" ht="17.25" customHeight="1">
      <c r="A3" s="420" t="s">
        <v>421</v>
      </c>
      <c r="B3" s="186"/>
      <c r="C3" s="419"/>
      <c r="D3" s="419"/>
      <c r="E3" s="419"/>
      <c r="F3" s="419"/>
      <c r="G3" s="419"/>
      <c r="H3" s="419"/>
      <c r="I3" s="419"/>
      <c r="J3" s="419"/>
      <c r="L3" s="186"/>
    </row>
    <row r="4" spans="1:12" ht="4.5" customHeight="1">
      <c r="A4" s="418"/>
      <c r="B4" s="416"/>
      <c r="C4" s="417"/>
      <c r="D4" s="417"/>
      <c r="E4" s="417"/>
      <c r="F4" s="417"/>
      <c r="G4" s="417"/>
      <c r="H4" s="417"/>
      <c r="I4" s="417"/>
      <c r="J4" s="417"/>
      <c r="L4" s="416"/>
    </row>
    <row r="5" spans="1:48" s="408" customFormat="1" ht="162" customHeight="1">
      <c r="A5" s="415" t="s">
        <v>87</v>
      </c>
      <c r="B5" s="442"/>
      <c r="C5" s="412" t="s">
        <v>397</v>
      </c>
      <c r="D5" s="412" t="s">
        <v>396</v>
      </c>
      <c r="E5" s="414" t="s">
        <v>395</v>
      </c>
      <c r="F5" s="414" t="s">
        <v>394</v>
      </c>
      <c r="G5" s="413" t="s">
        <v>393</v>
      </c>
      <c r="H5" s="413" t="s">
        <v>392</v>
      </c>
      <c r="I5" s="412" t="s">
        <v>391</v>
      </c>
      <c r="J5" s="410" t="s">
        <v>390</v>
      </c>
      <c r="K5" s="410" t="s">
        <v>389</v>
      </c>
      <c r="L5" s="410" t="s">
        <v>388</v>
      </c>
      <c r="M5" s="410" t="s">
        <v>387</v>
      </c>
      <c r="N5" s="410" t="s">
        <v>386</v>
      </c>
      <c r="O5" s="411" t="s">
        <v>385</v>
      </c>
      <c r="P5" s="411" t="s">
        <v>384</v>
      </c>
      <c r="Q5" s="411" t="s">
        <v>383</v>
      </c>
      <c r="R5" s="411" t="s">
        <v>382</v>
      </c>
      <c r="S5" s="411" t="s">
        <v>381</v>
      </c>
      <c r="T5" s="411" t="s">
        <v>380</v>
      </c>
      <c r="U5" s="411" t="s">
        <v>379</v>
      </c>
      <c r="V5" s="411" t="s">
        <v>378</v>
      </c>
      <c r="W5" s="411" t="s">
        <v>377</v>
      </c>
      <c r="X5" s="411" t="s">
        <v>376</v>
      </c>
      <c r="Y5" s="411" t="s">
        <v>375</v>
      </c>
      <c r="Z5" s="411" t="s">
        <v>374</v>
      </c>
      <c r="AA5" s="411" t="s">
        <v>373</v>
      </c>
      <c r="AB5" s="411" t="s">
        <v>372</v>
      </c>
      <c r="AC5" s="410" t="s">
        <v>371</v>
      </c>
      <c r="AD5" s="410" t="s">
        <v>370</v>
      </c>
      <c r="AE5" s="410" t="s">
        <v>369</v>
      </c>
      <c r="AF5" s="410" t="s">
        <v>368</v>
      </c>
      <c r="AG5" s="410" t="s">
        <v>367</v>
      </c>
      <c r="AH5" s="410" t="s">
        <v>366</v>
      </c>
      <c r="AI5" s="410" t="s">
        <v>365</v>
      </c>
      <c r="AJ5" s="410" t="s">
        <v>364</v>
      </c>
      <c r="AK5" s="410" t="s">
        <v>363</v>
      </c>
      <c r="AL5" s="410" t="s">
        <v>362</v>
      </c>
      <c r="AM5" s="410" t="s">
        <v>361</v>
      </c>
      <c r="AN5" s="410" t="s">
        <v>360</v>
      </c>
      <c r="AO5" s="410" t="s">
        <v>359</v>
      </c>
      <c r="AP5" s="410" t="s">
        <v>358</v>
      </c>
      <c r="AQ5" s="410" t="s">
        <v>357</v>
      </c>
      <c r="AR5" s="410" t="s">
        <v>356</v>
      </c>
      <c r="AS5" s="410" t="s">
        <v>355</v>
      </c>
      <c r="AT5" s="410" t="s">
        <v>354</v>
      </c>
      <c r="AU5" s="409" t="s">
        <v>353</v>
      </c>
      <c r="AV5" s="448" t="s">
        <v>114</v>
      </c>
    </row>
    <row r="6" spans="1:48" s="369" customFormat="1" ht="30" customHeight="1">
      <c r="A6" s="443">
        <v>2012</v>
      </c>
      <c r="B6" s="446"/>
      <c r="C6" s="405">
        <v>139657716.47003803</v>
      </c>
      <c r="D6" s="404">
        <v>56040146.4224342</v>
      </c>
      <c r="E6" s="404">
        <v>41754027.81584357</v>
      </c>
      <c r="F6" s="404">
        <v>153065.32272819127</v>
      </c>
      <c r="G6" s="404">
        <v>4710011.435007136</v>
      </c>
      <c r="H6" s="404">
        <v>9423041.848855313</v>
      </c>
      <c r="I6" s="404">
        <v>83617570.04760382</v>
      </c>
      <c r="J6" s="404">
        <v>609965.6190216668</v>
      </c>
      <c r="K6" s="404">
        <v>609965.6190216668</v>
      </c>
      <c r="L6" s="404">
        <v>37688621.41710768</v>
      </c>
      <c r="M6" s="404">
        <v>2577754.703652502</v>
      </c>
      <c r="N6" s="404">
        <v>24975462.570609067</v>
      </c>
      <c r="O6" s="404">
        <v>4748602.593353455</v>
      </c>
      <c r="P6" s="404">
        <v>3105498.0595941697</v>
      </c>
      <c r="Q6" s="404">
        <v>127356.54953181317</v>
      </c>
      <c r="R6" s="404">
        <v>318151.6731234153</v>
      </c>
      <c r="S6" s="404">
        <v>628814.4107050933</v>
      </c>
      <c r="T6" s="404">
        <v>1336242.7712791741</v>
      </c>
      <c r="U6" s="404">
        <v>2542983.257301204</v>
      </c>
      <c r="V6" s="404">
        <v>972204.1719812487</v>
      </c>
      <c r="W6" s="404">
        <v>1003966.1692766191</v>
      </c>
      <c r="X6" s="404">
        <v>4051145.5150838965</v>
      </c>
      <c r="Y6" s="404">
        <v>505667.44577190664</v>
      </c>
      <c r="Z6" s="404">
        <v>2565423.449449592</v>
      </c>
      <c r="AA6" s="404">
        <v>2736022.799333822</v>
      </c>
      <c r="AB6" s="404">
        <v>333383.704823658</v>
      </c>
      <c r="AC6" s="404">
        <v>10130941.948846117</v>
      </c>
      <c r="AD6" s="404">
        <v>4462.194</v>
      </c>
      <c r="AE6" s="404">
        <v>45318983.011474475</v>
      </c>
      <c r="AF6" s="404">
        <v>5657219.89877858</v>
      </c>
      <c r="AG6" s="404">
        <v>3705010.248727639</v>
      </c>
      <c r="AH6" s="404">
        <v>12507961.312474221</v>
      </c>
      <c r="AI6" s="404">
        <v>2058649.2347473283</v>
      </c>
      <c r="AJ6" s="404">
        <v>7767012.257679646</v>
      </c>
      <c r="AK6" s="404">
        <v>5244179.709002419</v>
      </c>
      <c r="AL6" s="404">
        <v>5399584.414511426</v>
      </c>
      <c r="AM6" s="404">
        <v>446598.0864761676</v>
      </c>
      <c r="AN6" s="404">
        <v>0</v>
      </c>
      <c r="AO6" s="404">
        <v>123209.0482465499</v>
      </c>
      <c r="AP6" s="404">
        <v>690904.8013193515</v>
      </c>
      <c r="AQ6" s="404">
        <v>163000.14269085127</v>
      </c>
      <c r="AR6" s="404">
        <v>1555653.8568202904</v>
      </c>
      <c r="AS6" s="404">
        <v>0</v>
      </c>
      <c r="AT6" s="404">
        <v>0</v>
      </c>
      <c r="AU6" s="447"/>
      <c r="AV6" s="402">
        <v>2012</v>
      </c>
    </row>
    <row r="7" spans="1:48" s="369" customFormat="1" ht="30" customHeight="1">
      <c r="A7" s="459">
        <v>2013</v>
      </c>
      <c r="B7" s="460"/>
      <c r="C7" s="405">
        <v>155943179.4163435</v>
      </c>
      <c r="D7" s="404">
        <v>71784529.30930829</v>
      </c>
      <c r="E7" s="404">
        <v>54803443.368831195</v>
      </c>
      <c r="F7" s="404">
        <v>170076.62158932508</v>
      </c>
      <c r="G7" s="404">
        <v>6204528.173548309</v>
      </c>
      <c r="H7" s="404">
        <v>10606481.145339467</v>
      </c>
      <c r="I7" s="404">
        <v>84158650.10703523</v>
      </c>
      <c r="J7" s="404">
        <v>505291.2900619364</v>
      </c>
      <c r="K7" s="404">
        <v>505291.2900619364</v>
      </c>
      <c r="L7" s="404">
        <v>37511410.53072509</v>
      </c>
      <c r="M7" s="404">
        <v>1969287.7196521417</v>
      </c>
      <c r="N7" s="404">
        <v>25180773.49757502</v>
      </c>
      <c r="O7" s="404">
        <v>5209020.481252939</v>
      </c>
      <c r="P7" s="404">
        <v>2766310.476187604</v>
      </c>
      <c r="Q7" s="404">
        <v>99711.28362851415</v>
      </c>
      <c r="R7" s="404">
        <v>446274.12594219163</v>
      </c>
      <c r="S7" s="404">
        <v>595738.3139917906</v>
      </c>
      <c r="T7" s="404">
        <v>1238803.2853589316</v>
      </c>
      <c r="U7" s="404">
        <v>1934889.1193537018</v>
      </c>
      <c r="V7" s="404">
        <v>938365.224195342</v>
      </c>
      <c r="W7" s="404">
        <v>1152284.9124933302</v>
      </c>
      <c r="X7" s="404">
        <v>3715669.8331578304</v>
      </c>
      <c r="Y7" s="404">
        <v>296634.810158572</v>
      </c>
      <c r="Z7" s="404">
        <v>3194250.2215658743</v>
      </c>
      <c r="AA7" s="404">
        <v>3118016.2695533144</v>
      </c>
      <c r="AB7" s="404">
        <v>474805.1407350784</v>
      </c>
      <c r="AC7" s="404">
        <v>10355049.625997929</v>
      </c>
      <c r="AD7" s="404">
        <v>6299.6875</v>
      </c>
      <c r="AE7" s="404">
        <v>46141948.28624821</v>
      </c>
      <c r="AF7" s="404">
        <v>6206037.00872345</v>
      </c>
      <c r="AG7" s="404">
        <v>4204491.606702296</v>
      </c>
      <c r="AH7" s="404">
        <v>13066003.676688626</v>
      </c>
      <c r="AI7" s="404">
        <v>2863897.4086480853</v>
      </c>
      <c r="AJ7" s="404">
        <v>5922316.462713853</v>
      </c>
      <c r="AK7" s="404">
        <v>5381269.418974214</v>
      </c>
      <c r="AL7" s="404">
        <v>4601169.037590666</v>
      </c>
      <c r="AM7" s="404">
        <v>431690.79153051035</v>
      </c>
      <c r="AN7" s="404">
        <v>0</v>
      </c>
      <c r="AO7" s="404">
        <v>178413.2946721918</v>
      </c>
      <c r="AP7" s="404">
        <v>711927.3480752337</v>
      </c>
      <c r="AQ7" s="404">
        <v>159044.42845724145</v>
      </c>
      <c r="AR7" s="404">
        <v>2415687.8034718297</v>
      </c>
      <c r="AS7" s="404">
        <v>0</v>
      </c>
      <c r="AT7" s="404">
        <v>0</v>
      </c>
      <c r="AU7" s="403"/>
      <c r="AV7" s="402">
        <v>2013</v>
      </c>
    </row>
    <row r="8" spans="1:48" s="369" customFormat="1" ht="30" customHeight="1">
      <c r="A8" s="432"/>
      <c r="B8" s="444" t="s">
        <v>422</v>
      </c>
      <c r="C8" s="434"/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434"/>
      <c r="P8" s="434"/>
      <c r="Q8" s="434"/>
      <c r="R8" s="434"/>
      <c r="S8" s="434"/>
      <c r="T8" s="434"/>
      <c r="U8" s="434"/>
      <c r="V8" s="434"/>
      <c r="W8" s="434"/>
      <c r="X8" s="434"/>
      <c r="Y8" s="434"/>
      <c r="Z8" s="434"/>
      <c r="AA8" s="434"/>
      <c r="AB8" s="434"/>
      <c r="AC8" s="434"/>
      <c r="AD8" s="434"/>
      <c r="AE8" s="434"/>
      <c r="AF8" s="434"/>
      <c r="AG8" s="434"/>
      <c r="AH8" s="434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5"/>
      <c r="AV8" s="431"/>
    </row>
    <row r="9" spans="1:48" s="369" customFormat="1" ht="30" customHeight="1">
      <c r="A9" s="436">
        <v>2014</v>
      </c>
      <c r="B9" s="439" t="s">
        <v>423</v>
      </c>
      <c r="C9" s="404">
        <v>158950253.90680584</v>
      </c>
      <c r="D9" s="404">
        <v>73492856.77158454</v>
      </c>
      <c r="E9" s="404">
        <v>56026407.238256134</v>
      </c>
      <c r="F9" s="404">
        <v>167683.1723802</v>
      </c>
      <c r="G9" s="404">
        <v>6409758.433002985</v>
      </c>
      <c r="H9" s="404">
        <v>10889007.927945219</v>
      </c>
      <c r="I9" s="404">
        <v>85457397.13522132</v>
      </c>
      <c r="J9" s="404">
        <v>519815.34144395136</v>
      </c>
      <c r="K9" s="404">
        <v>519815.34144395136</v>
      </c>
      <c r="L9" s="404">
        <v>37872714.46558787</v>
      </c>
      <c r="M9" s="404">
        <v>2309269.6575061553</v>
      </c>
      <c r="N9" s="404">
        <v>25094470.10746019</v>
      </c>
      <c r="O9" s="404">
        <v>5029198.405231598</v>
      </c>
      <c r="P9" s="404">
        <v>2745986.105658673</v>
      </c>
      <c r="Q9" s="404">
        <v>100575.07019744722</v>
      </c>
      <c r="R9" s="404">
        <v>436953.1199980999</v>
      </c>
      <c r="S9" s="404">
        <v>590739.1425730425</v>
      </c>
      <c r="T9" s="404">
        <v>1320698.7133133353</v>
      </c>
      <c r="U9" s="404">
        <v>1877239.035029467</v>
      </c>
      <c r="V9" s="404">
        <v>1090389.3164474692</v>
      </c>
      <c r="W9" s="404">
        <v>1136380.2720977815</v>
      </c>
      <c r="X9" s="404">
        <v>3657490.8632919244</v>
      </c>
      <c r="Y9" s="404">
        <v>278322.0510210358</v>
      </c>
      <c r="Z9" s="404">
        <v>3195352.126818531</v>
      </c>
      <c r="AA9" s="404">
        <v>3087337.3587426385</v>
      </c>
      <c r="AB9" s="404">
        <v>547808.5270391484</v>
      </c>
      <c r="AC9" s="404">
        <v>10462683.138121521</v>
      </c>
      <c r="AD9" s="404">
        <v>6291.5625</v>
      </c>
      <c r="AE9" s="404">
        <v>47064867.32818949</v>
      </c>
      <c r="AF9" s="404">
        <v>6349745.483509788</v>
      </c>
      <c r="AG9" s="404">
        <v>4514292.495923218</v>
      </c>
      <c r="AH9" s="404">
        <v>13394076.002589006</v>
      </c>
      <c r="AI9" s="404">
        <v>2851586.6977454848</v>
      </c>
      <c r="AJ9" s="404">
        <v>5669818.023912998</v>
      </c>
      <c r="AK9" s="404">
        <v>5474859.587791073</v>
      </c>
      <c r="AL9" s="404">
        <v>4568666.016384086</v>
      </c>
      <c r="AM9" s="404">
        <v>553511.9354892952</v>
      </c>
      <c r="AN9" s="404">
        <v>0</v>
      </c>
      <c r="AO9" s="404">
        <v>173277.92594079295</v>
      </c>
      <c r="AP9" s="404">
        <v>831400.0128422594</v>
      </c>
      <c r="AQ9" s="404">
        <v>155374.50149515545</v>
      </c>
      <c r="AR9" s="404">
        <v>2528258.6445663283</v>
      </c>
      <c r="AS9" s="404">
        <v>0</v>
      </c>
      <c r="AT9" s="404">
        <v>0</v>
      </c>
      <c r="AU9" s="403" t="s">
        <v>352</v>
      </c>
      <c r="AV9" s="402">
        <v>2014</v>
      </c>
    </row>
    <row r="10" spans="1:48" s="369" customFormat="1" ht="30" customHeight="1">
      <c r="A10" s="438"/>
      <c r="B10" s="440" t="s">
        <v>424</v>
      </c>
      <c r="C10" s="404">
        <v>165667201.81510338</v>
      </c>
      <c r="D10" s="404">
        <v>79489927.37556379</v>
      </c>
      <c r="E10" s="404">
        <v>60565445.892910406</v>
      </c>
      <c r="F10" s="404">
        <v>147876.0273949</v>
      </c>
      <c r="G10" s="404">
        <v>6491601.645771382</v>
      </c>
      <c r="H10" s="404">
        <v>12285003.809487093</v>
      </c>
      <c r="I10" s="404">
        <v>86177274.43953963</v>
      </c>
      <c r="J10" s="404">
        <v>492672.08289542876</v>
      </c>
      <c r="K10" s="404">
        <v>492672.08289542876</v>
      </c>
      <c r="L10" s="404">
        <v>36711141.3673527</v>
      </c>
      <c r="M10" s="404">
        <v>2185848.2402692763</v>
      </c>
      <c r="N10" s="404">
        <v>24049117.46068976</v>
      </c>
      <c r="O10" s="404">
        <v>4463067.038902925</v>
      </c>
      <c r="P10" s="404">
        <v>2690424.576769593</v>
      </c>
      <c r="Q10" s="404">
        <v>95222.26066995667</v>
      </c>
      <c r="R10" s="404">
        <v>434776.5824081336</v>
      </c>
      <c r="S10" s="404">
        <v>543608.4908293268</v>
      </c>
      <c r="T10" s="404">
        <v>1235531.4958114524</v>
      </c>
      <c r="U10" s="404">
        <v>1645064.5246227416</v>
      </c>
      <c r="V10" s="404">
        <v>1137427.8654750453</v>
      </c>
      <c r="W10" s="404">
        <v>1055540.881751734</v>
      </c>
      <c r="X10" s="404">
        <v>3580150.7594621046</v>
      </c>
      <c r="Y10" s="404">
        <v>319483.5670765792</v>
      </c>
      <c r="Z10" s="404">
        <v>3171987.9631111445</v>
      </c>
      <c r="AA10" s="404">
        <v>3059077.738395782</v>
      </c>
      <c r="AB10" s="404">
        <v>617753.7154032439</v>
      </c>
      <c r="AC10" s="404">
        <v>10469743.435393661</v>
      </c>
      <c r="AD10" s="404">
        <v>6432.231</v>
      </c>
      <c r="AE10" s="404">
        <v>48973460.9892915</v>
      </c>
      <c r="AF10" s="404">
        <v>7222743.720172108</v>
      </c>
      <c r="AG10" s="404">
        <v>4535417.943354929</v>
      </c>
      <c r="AH10" s="404">
        <v>13479563.337081546</v>
      </c>
      <c r="AI10" s="404">
        <v>2851479.7153105224</v>
      </c>
      <c r="AJ10" s="404">
        <v>6027054.451894585</v>
      </c>
      <c r="AK10" s="404">
        <v>5551327.201637575</v>
      </c>
      <c r="AL10" s="404">
        <v>4757644.833743284</v>
      </c>
      <c r="AM10" s="404">
        <v>587642.4737521422</v>
      </c>
      <c r="AN10" s="404">
        <v>0</v>
      </c>
      <c r="AO10" s="404">
        <v>217894.74314717492</v>
      </c>
      <c r="AP10" s="404">
        <v>803179.6454953251</v>
      </c>
      <c r="AQ10" s="404">
        <v>188365.75183013224</v>
      </c>
      <c r="AR10" s="404">
        <v>2751147.171872173</v>
      </c>
      <c r="AS10" s="404">
        <v>0</v>
      </c>
      <c r="AT10" s="404">
        <v>0</v>
      </c>
      <c r="AU10" s="403" t="s">
        <v>351</v>
      </c>
      <c r="AV10" s="402"/>
    </row>
    <row r="11" spans="1:48" s="369" customFormat="1" ht="29.25" customHeight="1">
      <c r="A11" s="438"/>
      <c r="B11" s="440" t="s">
        <v>425</v>
      </c>
      <c r="C11" s="404">
        <v>163368139.79371896</v>
      </c>
      <c r="D11" s="404">
        <v>79558480.77549057</v>
      </c>
      <c r="E11" s="404">
        <v>62165210.3470276</v>
      </c>
      <c r="F11" s="404">
        <v>123246.558328</v>
      </c>
      <c r="G11" s="404">
        <v>5429024.212266559</v>
      </c>
      <c r="H11" s="404">
        <v>11840999.657868415</v>
      </c>
      <c r="I11" s="404">
        <v>83809659.0182284</v>
      </c>
      <c r="J11" s="404">
        <v>468961.21022976877</v>
      </c>
      <c r="K11" s="404">
        <v>468961.21022976877</v>
      </c>
      <c r="L11" s="404">
        <v>35546159.34451808</v>
      </c>
      <c r="M11" s="404">
        <v>2134397.5489527034</v>
      </c>
      <c r="N11" s="404">
        <v>23674540.892758828</v>
      </c>
      <c r="O11" s="404">
        <v>4340983.488637036</v>
      </c>
      <c r="P11" s="404">
        <v>2639269.0859570396</v>
      </c>
      <c r="Q11" s="404">
        <v>97446.54896053433</v>
      </c>
      <c r="R11" s="404">
        <v>446894.72779339517</v>
      </c>
      <c r="S11" s="404">
        <v>503273.4936342104</v>
      </c>
      <c r="T11" s="404">
        <v>1254156.0779238162</v>
      </c>
      <c r="U11" s="404">
        <v>1661390.2398468503</v>
      </c>
      <c r="V11" s="404">
        <v>1096126.2824635147</v>
      </c>
      <c r="W11" s="404">
        <v>1058601.798551843</v>
      </c>
      <c r="X11" s="404">
        <v>3412337.8492252845</v>
      </c>
      <c r="Y11" s="404">
        <v>297460.32715817745</v>
      </c>
      <c r="Z11" s="404">
        <v>3133940.91790571</v>
      </c>
      <c r="AA11" s="404">
        <v>3081041.954350732</v>
      </c>
      <c r="AB11" s="404">
        <v>651618.1003506841</v>
      </c>
      <c r="AC11" s="404">
        <v>9731209.897806557</v>
      </c>
      <c r="AD11" s="404">
        <v>6011.005</v>
      </c>
      <c r="AE11" s="404">
        <v>47794538.46348055</v>
      </c>
      <c r="AF11" s="404">
        <v>7420113.340607099</v>
      </c>
      <c r="AG11" s="404">
        <v>4452639.920441453</v>
      </c>
      <c r="AH11" s="404">
        <v>12541518.897834878</v>
      </c>
      <c r="AI11" s="404">
        <v>2786277.9978475026</v>
      </c>
      <c r="AJ11" s="404">
        <v>5800958.268510356</v>
      </c>
      <c r="AK11" s="404">
        <v>5703785.141592258</v>
      </c>
      <c r="AL11" s="404">
        <v>4621695.226856702</v>
      </c>
      <c r="AM11" s="404">
        <v>626951.0263920005</v>
      </c>
      <c r="AN11" s="404">
        <v>0</v>
      </c>
      <c r="AO11" s="404">
        <v>209561.20940984535</v>
      </c>
      <c r="AP11" s="404">
        <v>777514.252502608</v>
      </c>
      <c r="AQ11" s="404">
        <v>229422.03011235135</v>
      </c>
      <c r="AR11" s="404">
        <v>2624101.1513734898</v>
      </c>
      <c r="AS11" s="404">
        <v>0</v>
      </c>
      <c r="AT11" s="404">
        <v>0</v>
      </c>
      <c r="AU11" s="403" t="s">
        <v>350</v>
      </c>
      <c r="AV11" s="402"/>
    </row>
    <row r="12" spans="1:48" s="369" customFormat="1" ht="29.25" customHeight="1">
      <c r="A12" s="430"/>
      <c r="B12" s="441" t="s">
        <v>426</v>
      </c>
      <c r="C12" s="400">
        <v>167485058.54893947</v>
      </c>
      <c r="D12" s="400">
        <v>83290512.55938219</v>
      </c>
      <c r="E12" s="400">
        <v>66158055.388417654</v>
      </c>
      <c r="F12" s="400">
        <v>110427.67055519999</v>
      </c>
      <c r="G12" s="400">
        <v>5247383.014884936</v>
      </c>
      <c r="H12" s="400">
        <v>11774646.485524405</v>
      </c>
      <c r="I12" s="400">
        <v>84194545.98955728</v>
      </c>
      <c r="J12" s="400">
        <v>441195.83965189254</v>
      </c>
      <c r="K12" s="400">
        <v>441195.83965189254</v>
      </c>
      <c r="L12" s="400">
        <v>35778450.891344175</v>
      </c>
      <c r="M12" s="400">
        <v>2225294.605135974</v>
      </c>
      <c r="N12" s="400">
        <v>23903207.385246944</v>
      </c>
      <c r="O12" s="400">
        <v>4524625.473164665</v>
      </c>
      <c r="P12" s="400">
        <v>2621685.295059813</v>
      </c>
      <c r="Q12" s="400">
        <v>102838.76451822088</v>
      </c>
      <c r="R12" s="400">
        <v>410434.20882765483</v>
      </c>
      <c r="S12" s="400">
        <v>513079.46944072115</v>
      </c>
      <c r="T12" s="400">
        <v>1263689.0440329702</v>
      </c>
      <c r="U12" s="400">
        <v>1751325.5562229594</v>
      </c>
      <c r="V12" s="400">
        <v>1059987.1346738653</v>
      </c>
      <c r="W12" s="400">
        <v>1007450.1054847594</v>
      </c>
      <c r="X12" s="400">
        <v>3300189.9552976866</v>
      </c>
      <c r="Y12" s="400">
        <v>276902.10406431666</v>
      </c>
      <c r="Z12" s="400">
        <v>3142540.527811802</v>
      </c>
      <c r="AA12" s="400">
        <v>3085007.953060909</v>
      </c>
      <c r="AB12" s="400">
        <v>843451.7935866021</v>
      </c>
      <c r="AC12" s="400">
        <v>9639773.24096126</v>
      </c>
      <c r="AD12" s="400">
        <v>10175.66</v>
      </c>
      <c r="AE12" s="400">
        <v>47974899.25856121</v>
      </c>
      <c r="AF12" s="400">
        <v>7661099.7755013965</v>
      </c>
      <c r="AG12" s="400">
        <v>4476163.205626936</v>
      </c>
      <c r="AH12" s="400">
        <v>12867694.393137047</v>
      </c>
      <c r="AI12" s="400">
        <v>2742253.1153418603</v>
      </c>
      <c r="AJ12" s="400">
        <v>5672610.344187288</v>
      </c>
      <c r="AK12" s="400">
        <v>5401865.815662432</v>
      </c>
      <c r="AL12" s="400">
        <v>4565714.835891579</v>
      </c>
      <c r="AM12" s="400">
        <v>628652.2500965409</v>
      </c>
      <c r="AN12" s="400">
        <v>0</v>
      </c>
      <c r="AO12" s="400">
        <v>257373.95929783033</v>
      </c>
      <c r="AP12" s="400">
        <v>832924.20110133</v>
      </c>
      <c r="AQ12" s="400">
        <v>229111.36378765907</v>
      </c>
      <c r="AR12" s="400">
        <v>2639435.998929308</v>
      </c>
      <c r="AS12" s="400">
        <v>0</v>
      </c>
      <c r="AT12" s="400">
        <v>0</v>
      </c>
      <c r="AU12" s="399" t="s">
        <v>427</v>
      </c>
      <c r="AV12" s="398"/>
    </row>
    <row r="13" spans="1:48" s="394" customFormat="1" ht="139.5" customHeight="1">
      <c r="A13" s="396"/>
      <c r="B13" s="396"/>
      <c r="C13" s="396" t="s">
        <v>349</v>
      </c>
      <c r="D13" s="396" t="s">
        <v>348</v>
      </c>
      <c r="E13" s="396" t="s">
        <v>347</v>
      </c>
      <c r="F13" s="396" t="s">
        <v>346</v>
      </c>
      <c r="G13" s="396" t="s">
        <v>345</v>
      </c>
      <c r="H13" s="396" t="s">
        <v>344</v>
      </c>
      <c r="I13" s="396" t="s">
        <v>343</v>
      </c>
      <c r="J13" s="396" t="s">
        <v>342</v>
      </c>
      <c r="K13" s="397" t="s">
        <v>341</v>
      </c>
      <c r="L13" s="397" t="s">
        <v>340</v>
      </c>
      <c r="M13" s="397" t="s">
        <v>339</v>
      </c>
      <c r="N13" s="397" t="s">
        <v>338</v>
      </c>
      <c r="O13" s="397" t="s">
        <v>337</v>
      </c>
      <c r="P13" s="397" t="s">
        <v>336</v>
      </c>
      <c r="Q13" s="397" t="s">
        <v>335</v>
      </c>
      <c r="R13" s="397" t="s">
        <v>334</v>
      </c>
      <c r="S13" s="397" t="s">
        <v>333</v>
      </c>
      <c r="T13" s="397" t="s">
        <v>332</v>
      </c>
      <c r="U13" s="397" t="s">
        <v>331</v>
      </c>
      <c r="V13" s="397" t="s">
        <v>330</v>
      </c>
      <c r="W13" s="397" t="s">
        <v>329</v>
      </c>
      <c r="X13" s="397" t="s">
        <v>328</v>
      </c>
      <c r="Y13" s="397" t="s">
        <v>327</v>
      </c>
      <c r="Z13" s="397" t="s">
        <v>326</v>
      </c>
      <c r="AA13" s="397" t="s">
        <v>325</v>
      </c>
      <c r="AB13" s="397" t="s">
        <v>324</v>
      </c>
      <c r="AC13" s="397" t="s">
        <v>323</v>
      </c>
      <c r="AD13" s="397" t="s">
        <v>322</v>
      </c>
      <c r="AE13" s="397" t="s">
        <v>321</v>
      </c>
      <c r="AF13" s="397" t="s">
        <v>320</v>
      </c>
      <c r="AG13" s="397" t="s">
        <v>319</v>
      </c>
      <c r="AH13" s="397" t="s">
        <v>318</v>
      </c>
      <c r="AI13" s="397" t="s">
        <v>317</v>
      </c>
      <c r="AJ13" s="397" t="s">
        <v>316</v>
      </c>
      <c r="AK13" s="397" t="s">
        <v>315</v>
      </c>
      <c r="AL13" s="397" t="s">
        <v>314</v>
      </c>
      <c r="AM13" s="397" t="s">
        <v>313</v>
      </c>
      <c r="AN13" s="397" t="s">
        <v>312</v>
      </c>
      <c r="AO13" s="397" t="s">
        <v>311</v>
      </c>
      <c r="AP13" s="397" t="s">
        <v>310</v>
      </c>
      <c r="AQ13" s="397" t="s">
        <v>309</v>
      </c>
      <c r="AR13" s="397" t="s">
        <v>308</v>
      </c>
      <c r="AS13" s="397" t="s">
        <v>307</v>
      </c>
      <c r="AT13" s="397" t="s">
        <v>306</v>
      </c>
      <c r="AU13" s="396"/>
      <c r="AV13" s="395"/>
    </row>
    <row r="14" s="369" customFormat="1" ht="15.75" customHeight="1">
      <c r="A14" s="393" t="s">
        <v>305</v>
      </c>
    </row>
    <row r="15" s="391" customFormat="1" ht="15">
      <c r="A15" s="392" t="s">
        <v>304</v>
      </c>
    </row>
    <row r="16" ht="15">
      <c r="A16" s="390" t="s">
        <v>303</v>
      </c>
    </row>
    <row r="17" spans="1:52" ht="15">
      <c r="A17" s="390" t="s">
        <v>302</v>
      </c>
      <c r="B17" s="388"/>
      <c r="C17" s="388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387"/>
      <c r="Q17" s="387"/>
      <c r="R17" s="387"/>
      <c r="S17" s="387"/>
      <c r="T17" s="387"/>
      <c r="U17" s="387"/>
      <c r="V17" s="387"/>
      <c r="W17" s="387"/>
      <c r="X17" s="387"/>
      <c r="Y17" s="387"/>
      <c r="Z17" s="387"/>
      <c r="AA17" s="387"/>
      <c r="AB17" s="387"/>
      <c r="AC17" s="387"/>
      <c r="AD17" s="387"/>
      <c r="AE17" s="387"/>
      <c r="AF17" s="387"/>
      <c r="AG17" s="387"/>
      <c r="AH17" s="387"/>
      <c r="AI17" s="387"/>
      <c r="AJ17" s="387"/>
      <c r="AK17" s="387"/>
      <c r="AL17" s="387"/>
      <c r="AM17" s="387"/>
      <c r="AN17" s="387"/>
      <c r="AO17" s="387"/>
      <c r="AP17" s="387"/>
      <c r="AQ17" s="387"/>
      <c r="AR17" s="387"/>
      <c r="AS17" s="387"/>
      <c r="AT17" s="387"/>
      <c r="AU17" s="387"/>
      <c r="AV17" s="387"/>
      <c r="AW17" s="387"/>
      <c r="AX17" s="387"/>
      <c r="AY17" s="387"/>
      <c r="AZ17" s="387"/>
    </row>
    <row r="18" spans="1:52" ht="15">
      <c r="A18" s="202" t="s">
        <v>301</v>
      </c>
      <c r="B18" s="388"/>
      <c r="C18" s="388"/>
      <c r="D18" s="387"/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89"/>
      <c r="AA18" s="389"/>
      <c r="AB18" s="389"/>
      <c r="AC18" s="387"/>
      <c r="AD18" s="387"/>
      <c r="AE18" s="387"/>
      <c r="AF18" s="387"/>
      <c r="AG18" s="387"/>
      <c r="AH18" s="387"/>
      <c r="AI18" s="387"/>
      <c r="AJ18" s="387"/>
      <c r="AK18" s="387"/>
      <c r="AL18" s="387"/>
      <c r="AM18" s="387"/>
      <c r="AN18" s="387"/>
      <c r="AO18" s="387"/>
      <c r="AP18" s="387"/>
      <c r="AQ18" s="387"/>
      <c r="AR18" s="387"/>
      <c r="AS18" s="387"/>
      <c r="AT18" s="387"/>
      <c r="AU18" s="387"/>
      <c r="AV18" s="387"/>
      <c r="AW18" s="387"/>
      <c r="AX18" s="387"/>
      <c r="AY18" s="387"/>
      <c r="AZ18" s="387"/>
    </row>
    <row r="19" spans="1:52" ht="15">
      <c r="A19" s="202" t="s">
        <v>300</v>
      </c>
      <c r="B19" s="388"/>
      <c r="C19" s="388"/>
      <c r="D19" s="387"/>
      <c r="E19" s="387"/>
      <c r="F19" s="387"/>
      <c r="G19" s="387"/>
      <c r="H19" s="387"/>
      <c r="I19" s="387"/>
      <c r="J19" s="387"/>
      <c r="K19" s="387"/>
      <c r="L19" s="387"/>
      <c r="M19" s="387"/>
      <c r="N19" s="387"/>
      <c r="O19" s="387"/>
      <c r="P19" s="387"/>
      <c r="Q19" s="387"/>
      <c r="R19" s="387"/>
      <c r="S19" s="387"/>
      <c r="T19" s="387"/>
      <c r="U19" s="387"/>
      <c r="V19" s="387"/>
      <c r="W19" s="387"/>
      <c r="X19" s="387"/>
      <c r="Y19" s="387"/>
      <c r="Z19" s="387"/>
      <c r="AA19" s="387"/>
      <c r="AB19" s="387"/>
      <c r="AC19" s="387"/>
      <c r="AD19" s="387"/>
      <c r="AE19" s="387"/>
      <c r="AF19" s="387"/>
      <c r="AG19" s="387"/>
      <c r="AH19" s="387"/>
      <c r="AI19" s="387"/>
      <c r="AJ19" s="387"/>
      <c r="AK19" s="387"/>
      <c r="AL19" s="387"/>
      <c r="AM19" s="387"/>
      <c r="AN19" s="387"/>
      <c r="AO19" s="387"/>
      <c r="AP19" s="387"/>
      <c r="AQ19" s="387"/>
      <c r="AR19" s="387"/>
      <c r="AS19" s="387"/>
      <c r="AT19" s="387"/>
      <c r="AU19" s="387"/>
      <c r="AV19" s="387"/>
      <c r="AW19" s="387"/>
      <c r="AX19" s="387"/>
      <c r="AY19" s="387"/>
      <c r="AZ19" s="387"/>
    </row>
    <row r="20" spans="2:52" ht="15">
      <c r="B20" s="388"/>
      <c r="C20" s="388"/>
      <c r="D20" s="387"/>
      <c r="E20" s="387"/>
      <c r="F20" s="387"/>
      <c r="G20" s="387"/>
      <c r="H20" s="387"/>
      <c r="I20" s="387"/>
      <c r="J20" s="387"/>
      <c r="K20" s="387"/>
      <c r="L20" s="387"/>
      <c r="M20" s="387"/>
      <c r="N20" s="387"/>
      <c r="O20" s="387"/>
      <c r="P20" s="387"/>
      <c r="Q20" s="387"/>
      <c r="R20" s="387"/>
      <c r="S20" s="387"/>
      <c r="T20" s="387"/>
      <c r="U20" s="387"/>
      <c r="V20" s="387"/>
      <c r="W20" s="387"/>
      <c r="X20" s="387"/>
      <c r="Y20" s="387"/>
      <c r="Z20" s="387"/>
      <c r="AA20" s="387"/>
      <c r="AB20" s="387"/>
      <c r="AC20" s="387"/>
      <c r="AD20" s="387"/>
      <c r="AE20" s="387"/>
      <c r="AF20" s="387"/>
      <c r="AG20" s="387"/>
      <c r="AH20" s="387"/>
      <c r="AI20" s="387"/>
      <c r="AJ20" s="387"/>
      <c r="AK20" s="387"/>
      <c r="AL20" s="387"/>
      <c r="AM20" s="387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</row>
    <row r="21" spans="2:52" ht="15">
      <c r="B21" s="388"/>
      <c r="C21" s="388"/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387"/>
      <c r="P21" s="387"/>
      <c r="Q21" s="387"/>
      <c r="R21" s="387"/>
      <c r="S21" s="387"/>
      <c r="T21" s="387"/>
      <c r="U21" s="387"/>
      <c r="V21" s="387"/>
      <c r="W21" s="387"/>
      <c r="X21" s="387"/>
      <c r="Y21" s="387"/>
      <c r="Z21" s="387"/>
      <c r="AA21" s="387"/>
      <c r="AB21" s="387"/>
      <c r="AC21" s="387"/>
      <c r="AD21" s="387"/>
      <c r="AE21" s="387"/>
      <c r="AF21" s="387"/>
      <c r="AG21" s="387"/>
      <c r="AH21" s="387"/>
      <c r="AI21" s="387"/>
      <c r="AJ21" s="387"/>
      <c r="AK21" s="387"/>
      <c r="AL21" s="387"/>
      <c r="AM21" s="387"/>
      <c r="AN21" s="387"/>
      <c r="AO21" s="387"/>
      <c r="AP21" s="387"/>
      <c r="AQ21" s="387"/>
      <c r="AR21" s="387"/>
      <c r="AS21" s="387"/>
      <c r="AT21" s="387"/>
      <c r="AU21" s="387"/>
      <c r="AV21" s="387"/>
      <c r="AW21" s="387"/>
      <c r="AX21" s="387"/>
      <c r="AY21" s="387"/>
      <c r="AZ21" s="387"/>
    </row>
    <row r="22" spans="2:52" ht="15">
      <c r="B22" s="388"/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7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7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87"/>
      <c r="AV22" s="387"/>
      <c r="AW22" s="387"/>
      <c r="AX22" s="387"/>
      <c r="AY22" s="387"/>
      <c r="AZ22" s="387"/>
    </row>
    <row r="23" spans="2:52" ht="15">
      <c r="B23" s="388"/>
      <c r="C23" s="317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7"/>
      <c r="Y23" s="317"/>
      <c r="Z23" s="317"/>
      <c r="AA23" s="317"/>
      <c r="AB23" s="317"/>
      <c r="AC23" s="317"/>
      <c r="AD23" s="317"/>
      <c r="AE23" s="317"/>
      <c r="AF23" s="317"/>
      <c r="AG23" s="317"/>
      <c r="AH23" s="317"/>
      <c r="AI23" s="317"/>
      <c r="AJ23" s="317"/>
      <c r="AK23" s="317"/>
      <c r="AL23" s="317"/>
      <c r="AM23" s="317"/>
      <c r="AN23" s="317"/>
      <c r="AO23" s="317"/>
      <c r="AP23" s="317"/>
      <c r="AQ23" s="317"/>
      <c r="AR23" s="317"/>
      <c r="AS23" s="317"/>
      <c r="AT23" s="317"/>
      <c r="AU23" s="387"/>
      <c r="AV23" s="387"/>
      <c r="AW23" s="387"/>
      <c r="AX23" s="387"/>
      <c r="AY23" s="387"/>
      <c r="AZ23" s="387"/>
    </row>
    <row r="24" spans="3:46" ht="15">
      <c r="C24" s="387"/>
      <c r="D24" s="387"/>
      <c r="E24" s="387"/>
      <c r="F24" s="387"/>
      <c r="G24" s="387"/>
      <c r="H24" s="387"/>
      <c r="I24" s="387"/>
      <c r="J24" s="387"/>
      <c r="K24" s="387"/>
      <c r="L24" s="387"/>
      <c r="M24" s="387"/>
      <c r="N24" s="387"/>
      <c r="O24" s="387"/>
      <c r="P24" s="387"/>
      <c r="Q24" s="387"/>
      <c r="R24" s="387"/>
      <c r="S24" s="387"/>
      <c r="T24" s="387"/>
      <c r="U24" s="387"/>
      <c r="V24" s="387"/>
      <c r="W24" s="387"/>
      <c r="X24" s="387"/>
      <c r="Y24" s="387"/>
      <c r="Z24" s="387"/>
      <c r="AA24" s="387"/>
      <c r="AB24" s="387"/>
      <c r="AC24" s="387"/>
      <c r="AD24" s="387"/>
      <c r="AE24" s="387"/>
      <c r="AF24" s="387"/>
      <c r="AG24" s="387"/>
      <c r="AH24" s="387"/>
      <c r="AI24" s="387"/>
      <c r="AJ24" s="387"/>
      <c r="AK24" s="387"/>
      <c r="AL24" s="387"/>
      <c r="AM24" s="387"/>
      <c r="AN24" s="387"/>
      <c r="AO24" s="387"/>
      <c r="AP24" s="387"/>
      <c r="AQ24" s="387"/>
      <c r="AR24" s="387"/>
      <c r="AS24" s="387"/>
      <c r="AT24" s="387"/>
    </row>
  </sheetData>
  <sheetProtection/>
  <mergeCells count="1"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TDM</dc:creator>
  <cp:keywords/>
  <dc:description/>
  <cp:lastModifiedBy>seven</cp:lastModifiedBy>
  <cp:lastPrinted>2014-11-10T14:48:03Z</cp:lastPrinted>
  <dcterms:created xsi:type="dcterms:W3CDTF">2009-12-10T14:52:34Z</dcterms:created>
  <dcterms:modified xsi:type="dcterms:W3CDTF">2015-10-05T12:29:14Z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